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Y:\4.1 Finance and Commercial Services\Revenue\2023-24\Performance Indicators\For Publishing\"/>
    </mc:Choice>
  </mc:AlternateContent>
  <xr:revisionPtr revIDLastSave="0" documentId="8_{FAC8008B-45BD-4C76-A9A1-EAF3294AE631}" xr6:coauthVersionLast="47" xr6:coauthVersionMax="47" xr10:uidLastSave="{00000000-0000-0000-0000-000000000000}"/>
  <bookViews>
    <workbookView xWindow="-120" yWindow="-120" windowWidth="29040" windowHeight="15840" xr2:uid="{E5422E19-B826-442A-920C-8E0E2ED1101B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714" i="1" l="1"/>
  <c r="K712" i="1"/>
  <c r="K711" i="1"/>
  <c r="K710" i="1"/>
  <c r="K709" i="1"/>
  <c r="K708" i="1"/>
  <c r="K706" i="1"/>
  <c r="K705" i="1"/>
  <c r="K704" i="1"/>
  <c r="K703" i="1"/>
  <c r="K702" i="1"/>
  <c r="K700" i="1"/>
  <c r="K697" i="1"/>
  <c r="K696" i="1"/>
  <c r="K695" i="1"/>
  <c r="K694" i="1"/>
  <c r="K693" i="1"/>
  <c r="K692" i="1"/>
  <c r="K690" i="1"/>
  <c r="K688" i="1"/>
  <c r="K685" i="1"/>
  <c r="K684" i="1"/>
  <c r="K683" i="1"/>
  <c r="K682" i="1"/>
  <c r="K681" i="1"/>
  <c r="K680" i="1"/>
  <c r="K679" i="1"/>
  <c r="K676" i="1"/>
  <c r="K675" i="1"/>
  <c r="K674" i="1"/>
  <c r="K673" i="1"/>
  <c r="K672" i="1"/>
  <c r="K671" i="1"/>
  <c r="K670" i="1"/>
  <c r="K668" i="1"/>
  <c r="K667" i="1"/>
  <c r="K666" i="1"/>
  <c r="K665" i="1"/>
  <c r="K664" i="1"/>
  <c r="K663" i="1"/>
  <c r="K662" i="1"/>
  <c r="K661" i="1"/>
  <c r="K660" i="1"/>
  <c r="K659" i="1"/>
  <c r="K657" i="1"/>
  <c r="K655" i="1"/>
  <c r="K654" i="1"/>
  <c r="K653" i="1"/>
  <c r="K652" i="1"/>
  <c r="K651" i="1"/>
  <c r="K650" i="1"/>
  <c r="K649" i="1"/>
  <c r="K648" i="1"/>
  <c r="K647" i="1"/>
  <c r="K646" i="1"/>
  <c r="K645" i="1"/>
  <c r="K644" i="1"/>
  <c r="K643" i="1"/>
  <c r="K642" i="1"/>
  <c r="K641" i="1"/>
  <c r="K640" i="1"/>
  <c r="K639" i="1"/>
  <c r="K638" i="1"/>
  <c r="K637" i="1"/>
  <c r="K636" i="1"/>
  <c r="K635" i="1"/>
  <c r="K634" i="1"/>
  <c r="K633" i="1"/>
  <c r="K632" i="1"/>
  <c r="K631" i="1"/>
  <c r="K630" i="1"/>
  <c r="K629" i="1"/>
  <c r="K628" i="1"/>
  <c r="K627" i="1"/>
  <c r="K626" i="1"/>
  <c r="K625" i="1"/>
  <c r="K624" i="1"/>
  <c r="K623" i="1"/>
  <c r="K622" i="1"/>
  <c r="K621" i="1"/>
  <c r="K620" i="1"/>
  <c r="K619" i="1"/>
  <c r="K618" i="1"/>
  <c r="K617" i="1"/>
  <c r="K616" i="1"/>
  <c r="K615" i="1"/>
  <c r="K614" i="1"/>
  <c r="K613" i="1"/>
  <c r="K612" i="1"/>
  <c r="K611" i="1"/>
  <c r="K610" i="1"/>
  <c r="K609" i="1"/>
  <c r="K608" i="1"/>
  <c r="K607" i="1"/>
  <c r="K606" i="1"/>
  <c r="K605" i="1"/>
  <c r="K604" i="1"/>
  <c r="K603" i="1"/>
  <c r="K602" i="1"/>
  <c r="K601" i="1"/>
  <c r="K600" i="1"/>
  <c r="K599" i="1"/>
  <c r="K598" i="1"/>
  <c r="K597" i="1"/>
  <c r="K596" i="1"/>
  <c r="K595" i="1"/>
  <c r="K594" i="1"/>
  <c r="K593" i="1"/>
  <c r="K592" i="1"/>
  <c r="K591" i="1"/>
  <c r="K590" i="1"/>
  <c r="K589" i="1"/>
  <c r="K588" i="1"/>
  <c r="K587" i="1"/>
  <c r="K586" i="1"/>
  <c r="K585" i="1"/>
  <c r="K584" i="1"/>
  <c r="K583" i="1"/>
  <c r="K581" i="1"/>
  <c r="K580" i="1"/>
  <c r="K579" i="1"/>
  <c r="K578" i="1"/>
  <c r="K577" i="1"/>
  <c r="K576" i="1"/>
  <c r="K575" i="1"/>
  <c r="K574" i="1"/>
  <c r="K573" i="1"/>
  <c r="K572" i="1"/>
  <c r="K571" i="1"/>
  <c r="K570" i="1"/>
  <c r="K569" i="1"/>
  <c r="K568" i="1"/>
  <c r="K567" i="1"/>
  <c r="K566" i="1"/>
  <c r="K565" i="1"/>
  <c r="K564" i="1"/>
  <c r="K563" i="1"/>
  <c r="K562" i="1"/>
  <c r="K561" i="1"/>
  <c r="K560" i="1"/>
  <c r="K559" i="1"/>
  <c r="K558" i="1"/>
  <c r="K557" i="1"/>
  <c r="K556" i="1"/>
  <c r="K555" i="1"/>
  <c r="K554" i="1"/>
  <c r="K553" i="1"/>
  <c r="K552" i="1"/>
  <c r="K551" i="1"/>
  <c r="K550" i="1"/>
  <c r="K549" i="1"/>
  <c r="K548" i="1"/>
  <c r="K547" i="1"/>
  <c r="K546" i="1"/>
  <c r="K545" i="1"/>
  <c r="K544" i="1"/>
  <c r="K543" i="1"/>
  <c r="K542" i="1"/>
  <c r="K541" i="1"/>
  <c r="K540" i="1"/>
  <c r="K539" i="1"/>
  <c r="K538" i="1"/>
  <c r="K537" i="1"/>
  <c r="K536" i="1"/>
  <c r="K535" i="1"/>
  <c r="K534" i="1"/>
  <c r="K533" i="1"/>
  <c r="K532" i="1"/>
  <c r="K531" i="1"/>
  <c r="K530" i="1"/>
  <c r="K529" i="1"/>
  <c r="K528" i="1"/>
  <c r="K527" i="1"/>
  <c r="K526" i="1"/>
  <c r="K525" i="1"/>
  <c r="K524" i="1"/>
  <c r="K523" i="1"/>
  <c r="K522" i="1"/>
  <c r="K521" i="1"/>
  <c r="K520" i="1"/>
  <c r="K519" i="1"/>
  <c r="K518" i="1"/>
  <c r="K517" i="1"/>
  <c r="K516" i="1"/>
  <c r="K515" i="1"/>
  <c r="K514" i="1"/>
  <c r="K513" i="1"/>
  <c r="K512" i="1"/>
  <c r="K511" i="1"/>
  <c r="K510" i="1"/>
  <c r="K509" i="1"/>
  <c r="K508" i="1"/>
  <c r="K507" i="1"/>
  <c r="K506" i="1"/>
  <c r="K505" i="1"/>
  <c r="K504" i="1"/>
  <c r="K503" i="1"/>
  <c r="K502" i="1"/>
  <c r="K501" i="1"/>
  <c r="K500" i="1"/>
  <c r="K499" i="1"/>
  <c r="K498" i="1"/>
  <c r="K497" i="1"/>
  <c r="K496" i="1"/>
  <c r="K495" i="1"/>
  <c r="K494" i="1"/>
  <c r="K493" i="1"/>
  <c r="K492" i="1"/>
  <c r="K491" i="1"/>
  <c r="K490" i="1"/>
  <c r="K489" i="1"/>
  <c r="K488" i="1"/>
  <c r="K487" i="1"/>
  <c r="K486" i="1"/>
  <c r="K485" i="1"/>
  <c r="K484" i="1"/>
  <c r="K483" i="1"/>
  <c r="K482" i="1"/>
  <c r="K481" i="1"/>
  <c r="K480" i="1"/>
  <c r="K479" i="1"/>
  <c r="K478" i="1"/>
  <c r="K477" i="1"/>
  <c r="K476" i="1"/>
  <c r="K475" i="1"/>
  <c r="K474" i="1"/>
  <c r="K473" i="1"/>
  <c r="K472" i="1"/>
  <c r="K471" i="1"/>
  <c r="K470" i="1"/>
  <c r="K469" i="1"/>
  <c r="K468" i="1"/>
  <c r="K467" i="1"/>
  <c r="K466" i="1"/>
  <c r="K464" i="1"/>
  <c r="K463" i="1"/>
  <c r="K462" i="1"/>
  <c r="K461" i="1"/>
  <c r="K460" i="1"/>
  <c r="K459" i="1"/>
  <c r="K458" i="1"/>
  <c r="K457" i="1"/>
  <c r="K456" i="1"/>
  <c r="K455" i="1"/>
  <c r="K454" i="1"/>
  <c r="K453" i="1"/>
  <c r="K452" i="1"/>
  <c r="K451" i="1"/>
  <c r="K450" i="1"/>
  <c r="K449" i="1"/>
  <c r="K448" i="1"/>
  <c r="K447" i="1"/>
  <c r="K446" i="1"/>
  <c r="K445" i="1"/>
  <c r="K444" i="1"/>
  <c r="K443" i="1"/>
  <c r="K442" i="1"/>
  <c r="K440" i="1"/>
  <c r="K439" i="1"/>
  <c r="K438" i="1"/>
  <c r="K437" i="1"/>
  <c r="K436" i="1"/>
  <c r="K435" i="1"/>
  <c r="K434" i="1"/>
  <c r="K433" i="1"/>
  <c r="K432" i="1"/>
  <c r="K431" i="1"/>
  <c r="K430" i="1"/>
  <c r="K429" i="1"/>
  <c r="K428" i="1"/>
  <c r="K427" i="1"/>
  <c r="K426" i="1"/>
  <c r="K425" i="1"/>
  <c r="K424" i="1"/>
  <c r="K423" i="1"/>
  <c r="K422" i="1"/>
  <c r="K421" i="1"/>
  <c r="K420" i="1"/>
  <c r="K419" i="1"/>
  <c r="K418" i="1"/>
  <c r="K417" i="1"/>
  <c r="K416" i="1"/>
  <c r="K415" i="1"/>
  <c r="K414" i="1"/>
  <c r="K413" i="1"/>
  <c r="K412" i="1"/>
  <c r="K411" i="1"/>
  <c r="K410" i="1"/>
  <c r="K409" i="1"/>
  <c r="K408" i="1"/>
  <c r="K407" i="1"/>
  <c r="K405" i="1"/>
  <c r="K404" i="1"/>
  <c r="K403" i="1"/>
  <c r="K402" i="1"/>
  <c r="K401" i="1"/>
  <c r="K400" i="1"/>
  <c r="K399" i="1"/>
  <c r="K398" i="1"/>
  <c r="K397" i="1"/>
  <c r="K396" i="1"/>
  <c r="K395" i="1"/>
  <c r="K394" i="1"/>
  <c r="K393" i="1"/>
  <c r="K392" i="1"/>
  <c r="K391" i="1"/>
  <c r="K390" i="1"/>
  <c r="K389" i="1"/>
  <c r="K388" i="1"/>
  <c r="K387" i="1"/>
  <c r="K386" i="1"/>
  <c r="K385" i="1"/>
  <c r="K384" i="1"/>
  <c r="K383" i="1"/>
  <c r="K382" i="1"/>
  <c r="K381" i="1"/>
  <c r="K380" i="1"/>
  <c r="K379" i="1"/>
  <c r="K378" i="1"/>
  <c r="K377" i="1"/>
  <c r="K376" i="1"/>
  <c r="K375" i="1"/>
  <c r="K374" i="1"/>
  <c r="K373" i="1"/>
  <c r="K372" i="1"/>
  <c r="K371" i="1"/>
  <c r="K370" i="1"/>
  <c r="K369" i="1"/>
  <c r="K368" i="1"/>
  <c r="K367" i="1"/>
  <c r="K366" i="1"/>
  <c r="K365" i="1"/>
  <c r="K364" i="1"/>
  <c r="K363" i="1"/>
  <c r="K362" i="1"/>
  <c r="K361" i="1"/>
  <c r="K360" i="1"/>
  <c r="K359" i="1"/>
  <c r="K358" i="1"/>
  <c r="K357" i="1"/>
  <c r="K356" i="1"/>
  <c r="K355" i="1"/>
  <c r="K354" i="1"/>
  <c r="K353" i="1"/>
  <c r="K352" i="1"/>
  <c r="K351" i="1"/>
  <c r="K350" i="1"/>
  <c r="K349" i="1"/>
  <c r="K348" i="1"/>
  <c r="K347" i="1"/>
  <c r="K346" i="1"/>
  <c r="K345" i="1"/>
  <c r="K344" i="1"/>
  <c r="K343" i="1"/>
  <c r="K342" i="1"/>
  <c r="K341" i="1"/>
  <c r="K340" i="1"/>
  <c r="K339" i="1"/>
  <c r="K337" i="1"/>
  <c r="K336" i="1"/>
  <c r="K335" i="1"/>
  <c r="K334" i="1"/>
  <c r="K333" i="1"/>
  <c r="K332" i="1"/>
  <c r="K331" i="1"/>
  <c r="K330" i="1"/>
  <c r="K329" i="1"/>
  <c r="K328" i="1"/>
  <c r="K327" i="1"/>
  <c r="K326" i="1"/>
  <c r="K325" i="1"/>
  <c r="K324" i="1"/>
  <c r="K323" i="1"/>
  <c r="K322" i="1"/>
  <c r="K321" i="1"/>
  <c r="K320" i="1"/>
  <c r="K319" i="1"/>
  <c r="K318" i="1"/>
  <c r="K317" i="1"/>
  <c r="K316" i="1"/>
  <c r="K315" i="1"/>
  <c r="K314" i="1"/>
  <c r="K313" i="1"/>
  <c r="K312" i="1"/>
  <c r="K311" i="1"/>
  <c r="K310" i="1"/>
  <c r="K309" i="1"/>
  <c r="K308" i="1"/>
  <c r="K307" i="1"/>
  <c r="K306" i="1"/>
  <c r="K305" i="1"/>
  <c r="K304" i="1"/>
  <c r="K303" i="1"/>
  <c r="K302" i="1"/>
  <c r="K301" i="1"/>
  <c r="K300" i="1"/>
  <c r="K299" i="1"/>
  <c r="K298" i="1"/>
  <c r="K297" i="1"/>
  <c r="K295" i="1"/>
  <c r="K294" i="1"/>
  <c r="K293" i="1"/>
  <c r="K292" i="1"/>
  <c r="K291" i="1"/>
  <c r="K290" i="1"/>
  <c r="K289" i="1"/>
  <c r="K288" i="1"/>
  <c r="K287" i="1"/>
  <c r="K286" i="1"/>
  <c r="K285" i="1"/>
  <c r="K284" i="1"/>
  <c r="K283" i="1"/>
  <c r="K282" i="1"/>
  <c r="K281" i="1"/>
  <c r="K280" i="1"/>
  <c r="K279" i="1"/>
  <c r="K278" i="1"/>
  <c r="K277" i="1"/>
  <c r="K276" i="1"/>
  <c r="K275" i="1"/>
  <c r="K274" i="1"/>
  <c r="K273" i="1"/>
  <c r="K272" i="1"/>
  <c r="K271" i="1"/>
  <c r="K270" i="1"/>
  <c r="K269" i="1"/>
  <c r="K268" i="1"/>
  <c r="K267" i="1"/>
  <c r="K266" i="1"/>
  <c r="K265" i="1"/>
  <c r="K264" i="1"/>
  <c r="K263" i="1"/>
  <c r="K262" i="1"/>
  <c r="K261" i="1"/>
  <c r="K260" i="1"/>
  <c r="K259" i="1"/>
  <c r="K258" i="1"/>
  <c r="K257" i="1"/>
  <c r="K256" i="1"/>
  <c r="K255" i="1"/>
  <c r="K254" i="1"/>
  <c r="K253" i="1"/>
  <c r="K252" i="1"/>
  <c r="K251" i="1"/>
  <c r="K250" i="1"/>
  <c r="K249" i="1"/>
  <c r="K248" i="1"/>
  <c r="K247" i="1"/>
  <c r="K246" i="1"/>
  <c r="K245" i="1"/>
  <c r="K244" i="1"/>
  <c r="K243" i="1"/>
  <c r="K242" i="1"/>
  <c r="K241" i="1"/>
  <c r="K240" i="1"/>
  <c r="K239" i="1"/>
  <c r="K238" i="1"/>
  <c r="K236" i="1"/>
  <c r="K235" i="1"/>
  <c r="K234" i="1"/>
  <c r="K233" i="1"/>
  <c r="K232" i="1"/>
  <c r="K231" i="1"/>
  <c r="K230" i="1"/>
  <c r="K229" i="1"/>
  <c r="K228" i="1"/>
  <c r="K227" i="1"/>
  <c r="K226" i="1"/>
  <c r="K225" i="1"/>
  <c r="K224" i="1"/>
  <c r="K223" i="1"/>
  <c r="K222" i="1"/>
  <c r="K221" i="1"/>
  <c r="K220" i="1"/>
  <c r="K219" i="1"/>
  <c r="K218" i="1"/>
  <c r="K217" i="1"/>
  <c r="K216" i="1"/>
  <c r="K215" i="1"/>
  <c r="K214" i="1"/>
  <c r="K213" i="1"/>
  <c r="K212" i="1"/>
  <c r="K211" i="1"/>
  <c r="K210" i="1"/>
  <c r="K209" i="1"/>
  <c r="K208" i="1"/>
  <c r="K207" i="1"/>
  <c r="K206" i="1"/>
  <c r="K205" i="1"/>
  <c r="K204" i="1"/>
  <c r="K203" i="1"/>
  <c r="K202" i="1"/>
  <c r="K201" i="1"/>
  <c r="K200" i="1"/>
  <c r="K199" i="1"/>
  <c r="K198" i="1"/>
  <c r="K197" i="1"/>
  <c r="K196" i="1"/>
  <c r="K195" i="1"/>
  <c r="K194" i="1"/>
  <c r="K191" i="1"/>
  <c r="K190" i="1"/>
  <c r="K189" i="1"/>
  <c r="K188" i="1"/>
  <c r="K187" i="1"/>
  <c r="K186" i="1"/>
  <c r="K183" i="1"/>
  <c r="K182" i="1"/>
  <c r="K181" i="1"/>
  <c r="K180" i="1"/>
  <c r="K179" i="1"/>
  <c r="K178" i="1"/>
  <c r="K177" i="1"/>
  <c r="K176" i="1"/>
  <c r="K175" i="1"/>
  <c r="K174" i="1"/>
  <c r="K173" i="1"/>
  <c r="K172" i="1"/>
  <c r="K171" i="1"/>
  <c r="K170" i="1"/>
  <c r="K169" i="1"/>
  <c r="K168" i="1"/>
  <c r="K167" i="1"/>
  <c r="K166" i="1"/>
  <c r="K165" i="1"/>
  <c r="K164" i="1"/>
  <c r="K163" i="1"/>
  <c r="K162" i="1"/>
  <c r="K161" i="1"/>
  <c r="K160" i="1"/>
  <c r="K159" i="1"/>
  <c r="K158" i="1"/>
  <c r="K157" i="1"/>
  <c r="K156" i="1"/>
  <c r="K155" i="1"/>
  <c r="K154" i="1"/>
  <c r="K153" i="1"/>
  <c r="K152" i="1"/>
  <c r="K151" i="1"/>
  <c r="K150" i="1"/>
  <c r="K149" i="1"/>
  <c r="K148" i="1"/>
  <c r="K147" i="1"/>
  <c r="K146" i="1"/>
  <c r="K145" i="1"/>
  <c r="K144" i="1"/>
  <c r="K143" i="1"/>
  <c r="K142" i="1"/>
  <c r="K141" i="1"/>
  <c r="K140" i="1"/>
  <c r="K139" i="1"/>
  <c r="K138" i="1"/>
  <c r="K137" i="1"/>
  <c r="K136" i="1"/>
  <c r="K135" i="1"/>
  <c r="K134" i="1"/>
  <c r="K133" i="1"/>
  <c r="K132" i="1"/>
  <c r="K131" i="1"/>
  <c r="K130" i="1"/>
  <c r="K129" i="1"/>
  <c r="K128" i="1"/>
  <c r="K127" i="1"/>
  <c r="K126" i="1"/>
  <c r="K125" i="1"/>
  <c r="K124" i="1"/>
  <c r="K123" i="1"/>
  <c r="K122" i="1"/>
  <c r="K121" i="1"/>
  <c r="K120" i="1"/>
  <c r="K119" i="1"/>
  <c r="K118" i="1"/>
  <c r="K117" i="1"/>
  <c r="K116" i="1"/>
  <c r="K115" i="1"/>
  <c r="K114" i="1"/>
  <c r="K113" i="1"/>
  <c r="K112" i="1"/>
  <c r="K111" i="1"/>
  <c r="K110" i="1"/>
  <c r="K109" i="1"/>
  <c r="K108" i="1"/>
  <c r="K107" i="1"/>
  <c r="K106" i="1"/>
  <c r="K105" i="1"/>
  <c r="K104" i="1"/>
  <c r="K103" i="1"/>
  <c r="K102" i="1"/>
  <c r="K101" i="1"/>
  <c r="K100" i="1"/>
  <c r="K99" i="1"/>
  <c r="K98" i="1"/>
  <c r="K97" i="1"/>
  <c r="K96" i="1"/>
  <c r="K95" i="1"/>
  <c r="K94" i="1"/>
  <c r="K93" i="1"/>
  <c r="K92" i="1"/>
  <c r="K91" i="1"/>
  <c r="K90" i="1"/>
  <c r="K89" i="1"/>
  <c r="K88" i="1"/>
  <c r="K87" i="1"/>
  <c r="K86" i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K4" i="1"/>
  <c r="K3" i="1"/>
  <c r="K2" i="1"/>
</calcChain>
</file>

<file path=xl/sharedStrings.xml><?xml version="1.0" encoding="utf-8"?>
<sst xmlns="http://schemas.openxmlformats.org/spreadsheetml/2006/main" count="5723" uniqueCount="1250">
  <si>
    <t>Amount (£)</t>
  </si>
  <si>
    <t>Supplier</t>
  </si>
  <si>
    <t xml:space="preserve">Service </t>
  </si>
  <si>
    <t>Division</t>
  </si>
  <si>
    <t>Cost Centre</t>
  </si>
  <si>
    <t>Expenditure Category</t>
  </si>
  <si>
    <t>Ependiture Category</t>
  </si>
  <si>
    <t>Date Paid</t>
  </si>
  <si>
    <t>Type</t>
  </si>
  <si>
    <t>Transaction Reference</t>
  </si>
  <si>
    <t>Dept</t>
  </si>
  <si>
    <t>Nottinghamshire County Council</t>
  </si>
  <si>
    <t>Collection Fund</t>
  </si>
  <si>
    <t>Precepting Authorities</t>
  </si>
  <si>
    <t>Notts Cc Precept &amp; Ndr Share</t>
  </si>
  <si>
    <t>5930</t>
  </si>
  <si>
    <t>Precept Paid</t>
  </si>
  <si>
    <t>Collection Fund Accounts</t>
  </si>
  <si>
    <t>152013</t>
  </si>
  <si>
    <t>152014</t>
  </si>
  <si>
    <t>Notts Police &amp; Crime Commissioner</t>
  </si>
  <si>
    <t>Notts Police Precept &amp; Ndr</t>
  </si>
  <si>
    <t>5932</t>
  </si>
  <si>
    <t>152033</t>
  </si>
  <si>
    <t>152034</t>
  </si>
  <si>
    <t>Liabilities</t>
  </si>
  <si>
    <t>Long Term Liabilities</t>
  </si>
  <si>
    <t>Kirk Ley Rd 12 01840 Out</t>
  </si>
  <si>
    <t>6770</t>
  </si>
  <si>
    <t>Balance Sheet Exp In The Year</t>
  </si>
  <si>
    <t>154482</t>
  </si>
  <si>
    <t>Land S Of Wilford Ln 17/00673/</t>
  </si>
  <si>
    <t>6763</t>
  </si>
  <si>
    <t>154481</t>
  </si>
  <si>
    <t>Notts Fire And Rescue Service</t>
  </si>
  <si>
    <t>Notts Fire Precept &amp; Ndr</t>
  </si>
  <si>
    <t>5933</t>
  </si>
  <si>
    <t>152023</t>
  </si>
  <si>
    <t>152024</t>
  </si>
  <si>
    <t>Mtg Hse Cl El David Wilson</t>
  </si>
  <si>
    <t>6748</t>
  </si>
  <si>
    <t>Raf Newton Transport 06/01226</t>
  </si>
  <si>
    <t>6334</t>
  </si>
  <si>
    <t>155555</t>
  </si>
  <si>
    <t>Bingham Town Council (Precept)</t>
  </si>
  <si>
    <t>General Fund Summary</t>
  </si>
  <si>
    <t>Cies</t>
  </si>
  <si>
    <t>Parish Council Precepts</t>
  </si>
  <si>
    <t>1990</t>
  </si>
  <si>
    <t>Parish Precepts</t>
  </si>
  <si>
    <t>Transfers Expenditure</t>
  </si>
  <si>
    <t>152082</t>
  </si>
  <si>
    <t>Ruddington Parish Council</t>
  </si>
  <si>
    <t>152115</t>
  </si>
  <si>
    <t>Redrow Mtg Hse Close - Various</t>
  </si>
  <si>
    <t>6324</t>
  </si>
  <si>
    <t>East Leake Parish Council</t>
  </si>
  <si>
    <t>152094</t>
  </si>
  <si>
    <t>Radcliffe On Trent Parish Council</t>
  </si>
  <si>
    <t>152112</t>
  </si>
  <si>
    <t>Cotgrave Town Council</t>
  </si>
  <si>
    <t>152088</t>
  </si>
  <si>
    <t>Keyworth Parish Council</t>
  </si>
  <si>
    <t>152102</t>
  </si>
  <si>
    <t>Nottingham City Council</t>
  </si>
  <si>
    <t>Neighbourhoods</t>
  </si>
  <si>
    <t>Waste &amp; Fleet Management</t>
  </si>
  <si>
    <t>Fleet</t>
  </si>
  <si>
    <t>8600</t>
  </si>
  <si>
    <t>Diesel</t>
  </si>
  <si>
    <t>Transport Related Expenditure</t>
  </si>
  <si>
    <t>155646</t>
  </si>
  <si>
    <t>Taxn &amp; Non Spec Grant Inc</t>
  </si>
  <si>
    <t>1994</t>
  </si>
  <si>
    <t>Precept &amp; Surplus/Deficit</t>
  </si>
  <si>
    <t>Transfers Income</t>
  </si>
  <si>
    <t>155575</t>
  </si>
  <si>
    <t>Zurich Municipal</t>
  </si>
  <si>
    <t>Finance &amp; Corporate Services</t>
  </si>
  <si>
    <t>Financial Services</t>
  </si>
  <si>
    <t>Main Premiums</t>
  </si>
  <si>
    <t>4920</t>
  </si>
  <si>
    <t>Other Miscellaneous Expenses</t>
  </si>
  <si>
    <t>Supplies &amp; Services</t>
  </si>
  <si>
    <t>155115</t>
  </si>
  <si>
    <t>Nhs Nottingham &amp; Nottinghamshire Integrated</t>
  </si>
  <si>
    <t>Raf Newton Health 06/01226</t>
  </si>
  <si>
    <t>6335</t>
  </si>
  <si>
    <t>155551</t>
  </si>
  <si>
    <t>Eastcroft Depot</t>
  </si>
  <si>
    <t>4002</t>
  </si>
  <si>
    <t>Olas - Nottm City Council</t>
  </si>
  <si>
    <t>Third Party Payments</t>
  </si>
  <si>
    <t>155454</t>
  </si>
  <si>
    <t>Insight Direct (Uk) Ltd</t>
  </si>
  <si>
    <t>Ict</t>
  </si>
  <si>
    <t>It Rechargeable Costs</t>
  </si>
  <si>
    <t>4722</t>
  </si>
  <si>
    <t>Maintenance Contracts - S&amp;S</t>
  </si>
  <si>
    <t>155348</t>
  </si>
  <si>
    <t>Contractors-Transport</t>
  </si>
  <si>
    <t>154978</t>
  </si>
  <si>
    <t>Cropwell Bishop Parish Council</t>
  </si>
  <si>
    <t>152090</t>
  </si>
  <si>
    <t>Selectrics Facilities Management Ltd</t>
  </si>
  <si>
    <t>Capital Expenditure</t>
  </si>
  <si>
    <t>Communities</t>
  </si>
  <si>
    <t>Gresham Pavilion</t>
  </si>
  <si>
    <t>0347</t>
  </si>
  <si>
    <t>Contractors-Third Party</t>
  </si>
  <si>
    <t>157457</t>
  </si>
  <si>
    <t>Toot Hill School</t>
  </si>
  <si>
    <t>Leisure Contracts &amp; Car Parks</t>
  </si>
  <si>
    <t>Leisure Management Contract</t>
  </si>
  <si>
    <t>1795</t>
  </si>
  <si>
    <t>Electricity</t>
  </si>
  <si>
    <t>Premises Related Expenditure</t>
  </si>
  <si>
    <t>156665</t>
  </si>
  <si>
    <t>Ellerslie Cricket Club</t>
  </si>
  <si>
    <t>Cil - Strategic</t>
  </si>
  <si>
    <t>6871</t>
  </si>
  <si>
    <t>155144</t>
  </si>
  <si>
    <t>Gas</t>
  </si>
  <si>
    <t>156664</t>
  </si>
  <si>
    <t>Commercial Surface Solutions Ltd</t>
  </si>
  <si>
    <t>Rcp Enhancements</t>
  </si>
  <si>
    <t>0504</t>
  </si>
  <si>
    <t>155158</t>
  </si>
  <si>
    <t>Leisure Energy Ltd</t>
  </si>
  <si>
    <t>Clc And Klc Enhancements</t>
  </si>
  <si>
    <t>0402</t>
  </si>
  <si>
    <t>155640</t>
  </si>
  <si>
    <t>Cil East Leake</t>
  </si>
  <si>
    <t>6887</t>
  </si>
  <si>
    <t>154189</t>
  </si>
  <si>
    <t>155649</t>
  </si>
  <si>
    <t>155819</t>
  </si>
  <si>
    <t>Tollerton Parish Council</t>
  </si>
  <si>
    <t>152124</t>
  </si>
  <si>
    <t>155820</t>
  </si>
  <si>
    <t>Priority Hire Ltd</t>
  </si>
  <si>
    <t>Vehicle Replacement</t>
  </si>
  <si>
    <t>0680</t>
  </si>
  <si>
    <t>Vehicles Acquisition</t>
  </si>
  <si>
    <t>157837</t>
  </si>
  <si>
    <t>157838</t>
  </si>
  <si>
    <t>East Leake Leisure Centre</t>
  </si>
  <si>
    <t>1700</t>
  </si>
  <si>
    <t>Olas - Notts County Council</t>
  </si>
  <si>
    <t>156438</t>
  </si>
  <si>
    <t>156156</t>
  </si>
  <si>
    <t>157090</t>
  </si>
  <si>
    <t>157338</t>
  </si>
  <si>
    <t>Upper Saxondale Parish Council</t>
  </si>
  <si>
    <t>156200</t>
  </si>
  <si>
    <t>157831</t>
  </si>
  <si>
    <t>Mazars Llp</t>
  </si>
  <si>
    <t>Corporate Management</t>
  </si>
  <si>
    <t>4895</t>
  </si>
  <si>
    <t>External Audit Fee</t>
  </si>
  <si>
    <t>156434</t>
  </si>
  <si>
    <t>157830</t>
  </si>
  <si>
    <t>157833</t>
  </si>
  <si>
    <t>157834</t>
  </si>
  <si>
    <t>157836</t>
  </si>
  <si>
    <t>157839</t>
  </si>
  <si>
    <t>Streetwise General</t>
  </si>
  <si>
    <t>8300</t>
  </si>
  <si>
    <t>155818</t>
  </si>
  <si>
    <t>Willmott Dixon Construction Ltd</t>
  </si>
  <si>
    <t>Transformation &amp; Innovation</t>
  </si>
  <si>
    <t>Bingham Leisure Hub</t>
  </si>
  <si>
    <t>0314</t>
  </si>
  <si>
    <t>155814</t>
  </si>
  <si>
    <t>Lodge Tyre Co.Ltd</t>
  </si>
  <si>
    <t>155320</t>
  </si>
  <si>
    <t>Environmental Land Management Solutions Ltd</t>
  </si>
  <si>
    <t>Gresham Pitches</t>
  </si>
  <si>
    <t>0280</t>
  </si>
  <si>
    <t>156804</t>
  </si>
  <si>
    <t>157832</t>
  </si>
  <si>
    <t>Browne Jacobson</t>
  </si>
  <si>
    <t>Transformation</t>
  </si>
  <si>
    <t>Property Services</t>
  </si>
  <si>
    <t>Land Holdings</t>
  </si>
  <si>
    <t>1884</t>
  </si>
  <si>
    <t>Legal &amp; Professional Services</t>
  </si>
  <si>
    <t>157521</t>
  </si>
  <si>
    <t>156439</t>
  </si>
  <si>
    <t>157089</t>
  </si>
  <si>
    <t>Bonsers Restoration Limited</t>
  </si>
  <si>
    <t>Planning &amp; Growth</t>
  </si>
  <si>
    <t>Planning Management</t>
  </si>
  <si>
    <t>1161</t>
  </si>
  <si>
    <t>Projects &amp; Activities</t>
  </si>
  <si>
    <t>156184</t>
  </si>
  <si>
    <t>Royal Mail Group Ltd</t>
  </si>
  <si>
    <t>Bsu</t>
  </si>
  <si>
    <t>Central Mail</t>
  </si>
  <si>
    <t>4871</t>
  </si>
  <si>
    <t>Postages</t>
  </si>
  <si>
    <t>153470</t>
  </si>
  <si>
    <t>Parkwood Leisure Ltd</t>
  </si>
  <si>
    <t>Arena Civic Centre</t>
  </si>
  <si>
    <t>4718</t>
  </si>
  <si>
    <t>156268</t>
  </si>
  <si>
    <t>Civica Uk Ltd</t>
  </si>
  <si>
    <t>4705</t>
  </si>
  <si>
    <t>156940</t>
  </si>
  <si>
    <t>155113</t>
  </si>
  <si>
    <t>156668</t>
  </si>
  <si>
    <t>Gep Environmental Ltd</t>
  </si>
  <si>
    <t>Energy Audit</t>
  </si>
  <si>
    <t>1610</t>
  </si>
  <si>
    <t>155339</t>
  </si>
  <si>
    <t>Rural Community Action Nottinghamshire</t>
  </si>
  <si>
    <t>Community Development</t>
  </si>
  <si>
    <t>1581</t>
  </si>
  <si>
    <t>Grants</t>
  </si>
  <si>
    <t>155674</t>
  </si>
  <si>
    <t>157835</t>
  </si>
  <si>
    <t>Waste Collection</t>
  </si>
  <si>
    <t>8403</t>
  </si>
  <si>
    <t>Tyres</t>
  </si>
  <si>
    <t>157336</t>
  </si>
  <si>
    <t>156306</t>
  </si>
  <si>
    <t>Metropolitan Thames Valley Housing</t>
  </si>
  <si>
    <t>Registered Housing Providers</t>
  </si>
  <si>
    <t>0301</t>
  </si>
  <si>
    <t>155638</t>
  </si>
  <si>
    <t>Nova Education Trust</t>
  </si>
  <si>
    <t>156799</t>
  </si>
  <si>
    <t>Amptron Electrical Services Ltd</t>
  </si>
  <si>
    <t>Economic Regeneration</t>
  </si>
  <si>
    <t>Crematorium</t>
  </si>
  <si>
    <t>1130</t>
  </si>
  <si>
    <t>Service Maintenance Contracts</t>
  </si>
  <si>
    <t>157420</t>
  </si>
  <si>
    <t>Strategic Housing</t>
  </si>
  <si>
    <t>Choice Based Lettings</t>
  </si>
  <si>
    <t>1107</t>
  </si>
  <si>
    <t>Partnership Workings</t>
  </si>
  <si>
    <t>154937</t>
  </si>
  <si>
    <t>Ng Security (Uk) Ltd</t>
  </si>
  <si>
    <t>Ict Security</t>
  </si>
  <si>
    <t>0602</t>
  </si>
  <si>
    <t>Computer Hardware</t>
  </si>
  <si>
    <t>155673</t>
  </si>
  <si>
    <t>Democratic Services</t>
  </si>
  <si>
    <t>Electoral Registration</t>
  </si>
  <si>
    <t>1026</t>
  </si>
  <si>
    <t>156981</t>
  </si>
  <si>
    <t>Ipl Plastcis (Uk) Limited</t>
  </si>
  <si>
    <t>Other Equipment/Materials</t>
  </si>
  <si>
    <t>155129</t>
  </si>
  <si>
    <t>155200</t>
  </si>
  <si>
    <t>157216</t>
  </si>
  <si>
    <t>155094</t>
  </si>
  <si>
    <t>Print Image Facilities Llp</t>
  </si>
  <si>
    <t>157761</t>
  </si>
  <si>
    <t>Teleware Plc</t>
  </si>
  <si>
    <t>Telephones</t>
  </si>
  <si>
    <t>4870</t>
  </si>
  <si>
    <t>156452</t>
  </si>
  <si>
    <t>A E Faulks</t>
  </si>
  <si>
    <t>Street Cleansing</t>
  </si>
  <si>
    <t>8303</t>
  </si>
  <si>
    <t>Hire Of Transport/Plant</t>
  </si>
  <si>
    <t>155387</t>
  </si>
  <si>
    <t>Haymarket Media Group</t>
  </si>
  <si>
    <t>Planning Policy</t>
  </si>
  <si>
    <t>Development Plans</t>
  </si>
  <si>
    <t>1232</t>
  </si>
  <si>
    <t>Subscriptions</t>
  </si>
  <si>
    <t>157072</t>
  </si>
  <si>
    <t>Gedling Borough Council</t>
  </si>
  <si>
    <t>Borough Council Elections</t>
  </si>
  <si>
    <t>1021</t>
  </si>
  <si>
    <t>Election Fees</t>
  </si>
  <si>
    <t>Employee Related Expenditure</t>
  </si>
  <si>
    <t>156948</t>
  </si>
  <si>
    <t>155157</t>
  </si>
  <si>
    <t>155198</t>
  </si>
  <si>
    <t>Exclusive Leisure Limited</t>
  </si>
  <si>
    <t>West Park Enhancements</t>
  </si>
  <si>
    <t>0320</t>
  </si>
  <si>
    <t>156807</t>
  </si>
  <si>
    <t>Cenex Consultancy Services Ltd</t>
  </si>
  <si>
    <t>157092</t>
  </si>
  <si>
    <t>Melton Borough Council</t>
  </si>
  <si>
    <t>Legal</t>
  </si>
  <si>
    <t>Legal Services</t>
  </si>
  <si>
    <t>4701</t>
  </si>
  <si>
    <t>Other Income</t>
  </si>
  <si>
    <t>Income</t>
  </si>
  <si>
    <t>153471</t>
  </si>
  <si>
    <t>Obitus</t>
  </si>
  <si>
    <t>Other Services</t>
  </si>
  <si>
    <t>154637</t>
  </si>
  <si>
    <t>County Fencing</t>
  </si>
  <si>
    <t>Bridgford Park</t>
  </si>
  <si>
    <t>8927</t>
  </si>
  <si>
    <t>155124</t>
  </si>
  <si>
    <t>157226</t>
  </si>
  <si>
    <t>A And S Landscape Limited</t>
  </si>
  <si>
    <t>155108</t>
  </si>
  <si>
    <t>Homelessness Prevention</t>
  </si>
  <si>
    <t>1147</t>
  </si>
  <si>
    <t>155832</t>
  </si>
  <si>
    <t>Spotlight Cleaning Services Ltd</t>
  </si>
  <si>
    <t>Contractors-Supplies &amp; Servs</t>
  </si>
  <si>
    <t>155802</t>
  </si>
  <si>
    <t>156280</t>
  </si>
  <si>
    <t>157506</t>
  </si>
  <si>
    <t>Edf Energy</t>
  </si>
  <si>
    <t>Gresham</t>
  </si>
  <si>
    <t>8950</t>
  </si>
  <si>
    <t>155086</t>
  </si>
  <si>
    <t>P.Waller (Decorators) Ltd</t>
  </si>
  <si>
    <t>Bingham Market Stalls</t>
  </si>
  <si>
    <t>1880</t>
  </si>
  <si>
    <t>156643</t>
  </si>
  <si>
    <t>Geldards Llp</t>
  </si>
  <si>
    <t>156492</t>
  </si>
  <si>
    <t>Ng Chartered Surveyors</t>
  </si>
  <si>
    <t>Customer Services</t>
  </si>
  <si>
    <t>4807</t>
  </si>
  <si>
    <t>Premises Rents</t>
  </si>
  <si>
    <t>155099</t>
  </si>
  <si>
    <t>Notts County Council</t>
  </si>
  <si>
    <t>156636</t>
  </si>
  <si>
    <t>155408</t>
  </si>
  <si>
    <t>Virgin Media Business</t>
  </si>
  <si>
    <t>155906</t>
  </si>
  <si>
    <t>Visavvi Ltd</t>
  </si>
  <si>
    <t>156510</t>
  </si>
  <si>
    <t>155114</t>
  </si>
  <si>
    <t>Kpmg Llp</t>
  </si>
  <si>
    <t>Revenues &amp; Benefits</t>
  </si>
  <si>
    <t>Housing Benefits Admin.</t>
  </si>
  <si>
    <t>1140</t>
  </si>
  <si>
    <t>155979</t>
  </si>
  <si>
    <t>Macfloor Ltd</t>
  </si>
  <si>
    <t>155195</t>
  </si>
  <si>
    <t>155817</t>
  </si>
  <si>
    <t>Egbert H Taylor &amp; Co Ltd</t>
  </si>
  <si>
    <t>157953</t>
  </si>
  <si>
    <t>155808</t>
  </si>
  <si>
    <t>Carrier Rental Systems (Uk) Ltd</t>
  </si>
  <si>
    <t>Blc Enhancements</t>
  </si>
  <si>
    <t>0417</t>
  </si>
  <si>
    <t>156427</t>
  </si>
  <si>
    <t>157503</t>
  </si>
  <si>
    <t>Rushcliffe Fencing Ltd</t>
  </si>
  <si>
    <t>Abbey Road Fencing Spec Exp</t>
  </si>
  <si>
    <t>0211</t>
  </si>
  <si>
    <t>157935</t>
  </si>
  <si>
    <t>Public Sector Softwhere Limited</t>
  </si>
  <si>
    <t>155917</t>
  </si>
  <si>
    <t>155356</t>
  </si>
  <si>
    <t>Tunstall Healthcare Uk Ltd</t>
  </si>
  <si>
    <t>Home Alarms</t>
  </si>
  <si>
    <t>1137</t>
  </si>
  <si>
    <t>155350</t>
  </si>
  <si>
    <t>156178</t>
  </si>
  <si>
    <t>Inform Cpi Ltd</t>
  </si>
  <si>
    <t>Nndr</t>
  </si>
  <si>
    <t>1038</t>
  </si>
  <si>
    <t>155275</t>
  </si>
  <si>
    <t>Responsive Works - Buildings</t>
  </si>
  <si>
    <t>157940</t>
  </si>
  <si>
    <t>Enforcement Bailiffs Ltd T/A Quality Bailiffs</t>
  </si>
  <si>
    <t>Parks &amp; Playing Fields-Gen</t>
  </si>
  <si>
    <t>8910</t>
  </si>
  <si>
    <t>Contingency</t>
  </si>
  <si>
    <t>155789</t>
  </si>
  <si>
    <t>Frontline Recruitment Ltd</t>
  </si>
  <si>
    <t>Agency Staff</t>
  </si>
  <si>
    <t>157305</t>
  </si>
  <si>
    <t>Emt</t>
  </si>
  <si>
    <t>Executive Management Team</t>
  </si>
  <si>
    <t>4721</t>
  </si>
  <si>
    <t>156061</t>
  </si>
  <si>
    <t>Alliance Painting Ltd</t>
  </si>
  <si>
    <t>157797</t>
  </si>
  <si>
    <t>Planned Maintenance</t>
  </si>
  <si>
    <t>157577</t>
  </si>
  <si>
    <t>Stage Connections Ltd</t>
  </si>
  <si>
    <t>Arts &amp; Events</t>
  </si>
  <si>
    <t>1550</t>
  </si>
  <si>
    <t>155634</t>
  </si>
  <si>
    <t>155421</t>
  </si>
  <si>
    <t>156655</t>
  </si>
  <si>
    <t>157819</t>
  </si>
  <si>
    <t>156925</t>
  </si>
  <si>
    <t>Professional Sportsturf Design (Nw) Limited</t>
  </si>
  <si>
    <t>Alford Road</t>
  </si>
  <si>
    <t>8940</t>
  </si>
  <si>
    <t>Feasibility Study</t>
  </si>
  <si>
    <t>156313</t>
  </si>
  <si>
    <t>Phoenix Software</t>
  </si>
  <si>
    <t>Cyber Security</t>
  </si>
  <si>
    <t>157674</t>
  </si>
  <si>
    <t>157056</t>
  </si>
  <si>
    <t>Vipre Security Limited</t>
  </si>
  <si>
    <t>156748</t>
  </si>
  <si>
    <t>156387</t>
  </si>
  <si>
    <t>Car Parks</t>
  </si>
  <si>
    <t>1900</t>
  </si>
  <si>
    <t>156504</t>
  </si>
  <si>
    <t>156449</t>
  </si>
  <si>
    <t>Paul K Smith Auto Engineers Ltd</t>
  </si>
  <si>
    <t>157014</t>
  </si>
  <si>
    <t>157644</t>
  </si>
  <si>
    <t>Rushcliffe Country Park</t>
  </si>
  <si>
    <t>1375</t>
  </si>
  <si>
    <t>155332</t>
  </si>
  <si>
    <t>Lrb Catering Limited</t>
  </si>
  <si>
    <t>Uk Prospertity Fund</t>
  </si>
  <si>
    <t>1872</t>
  </si>
  <si>
    <t>157429</t>
  </si>
  <si>
    <t>The Bottle Top</t>
  </si>
  <si>
    <t>156308</t>
  </si>
  <si>
    <t>157502</t>
  </si>
  <si>
    <t>157906</t>
  </si>
  <si>
    <t>Severn Trent Water</t>
  </si>
  <si>
    <t>Tanker Services</t>
  </si>
  <si>
    <t>1948</t>
  </si>
  <si>
    <t>Waste Disposal</t>
  </si>
  <si>
    <t>156680</t>
  </si>
  <si>
    <t>Maltby &amp; Company</t>
  </si>
  <si>
    <t>Play Areas/Facs For Old Childn</t>
  </si>
  <si>
    <t>0664</t>
  </si>
  <si>
    <t>Notice Boards In Wb (Se)</t>
  </si>
  <si>
    <t>155807</t>
  </si>
  <si>
    <t>The National Leaflet Company</t>
  </si>
  <si>
    <t>Performance, Repn &amp; Comms</t>
  </si>
  <si>
    <t>Performance And Reputation</t>
  </si>
  <si>
    <t>4710</t>
  </si>
  <si>
    <t>External Printing</t>
  </si>
  <si>
    <t>155137</t>
  </si>
  <si>
    <t>Via East Midlands Ltd</t>
  </si>
  <si>
    <t>West Bridgford Town Centre</t>
  </si>
  <si>
    <t>1875</t>
  </si>
  <si>
    <t>154634</t>
  </si>
  <si>
    <t>155836</t>
  </si>
  <si>
    <t>156407</t>
  </si>
  <si>
    <t>Broxtowe Borough Council</t>
  </si>
  <si>
    <t>155838</t>
  </si>
  <si>
    <t>Solace Group Ltd</t>
  </si>
  <si>
    <t>Human Resources</t>
  </si>
  <si>
    <t>Corporate Training</t>
  </si>
  <si>
    <t>4893</t>
  </si>
  <si>
    <t>Training Expenses</t>
  </si>
  <si>
    <t>157640</t>
  </si>
  <si>
    <t>Flatpack</t>
  </si>
  <si>
    <t>157227</t>
  </si>
  <si>
    <t>156009</t>
  </si>
  <si>
    <t>The South Wolds Academy And Sixth Form</t>
  </si>
  <si>
    <t>Water Charges</t>
  </si>
  <si>
    <t>155829</t>
  </si>
  <si>
    <t>Allegiance Technology Limited</t>
  </si>
  <si>
    <t>It</t>
  </si>
  <si>
    <t>4703</t>
  </si>
  <si>
    <t>157758</t>
  </si>
  <si>
    <t>156570</t>
  </si>
  <si>
    <t>156670</t>
  </si>
  <si>
    <t>155648</t>
  </si>
  <si>
    <t>156182</t>
  </si>
  <si>
    <t>Bl Searle Ltd</t>
  </si>
  <si>
    <t>Grounds Maintenance</t>
  </si>
  <si>
    <t>8302</t>
  </si>
  <si>
    <t>Consumables</t>
  </si>
  <si>
    <t>155201</t>
  </si>
  <si>
    <t>156073</t>
  </si>
  <si>
    <t>Belway Homes Pasture Ln Rudd</t>
  </si>
  <si>
    <t>6750</t>
  </si>
  <si>
    <t>154480</t>
  </si>
  <si>
    <t>155268</t>
  </si>
  <si>
    <t>155031</t>
  </si>
  <si>
    <t>Quantum Fire &amp; Security Ltd</t>
  </si>
  <si>
    <t>The Crematorium</t>
  </si>
  <si>
    <t>0684</t>
  </si>
  <si>
    <t>152917</t>
  </si>
  <si>
    <t>Print Image Network Ltd</t>
  </si>
  <si>
    <t>156813</t>
  </si>
  <si>
    <t>155557</t>
  </si>
  <si>
    <t>Environmental Health</t>
  </si>
  <si>
    <t>Pest Control</t>
  </si>
  <si>
    <t>1062</t>
  </si>
  <si>
    <t>155788</t>
  </si>
  <si>
    <t>155811</t>
  </si>
  <si>
    <t>Cloughies Cob Shop</t>
  </si>
  <si>
    <t>156957</t>
  </si>
  <si>
    <t>Henry Riley Consultants Ltd</t>
  </si>
  <si>
    <t>156515</t>
  </si>
  <si>
    <t>157396</t>
  </si>
  <si>
    <t>Euromunicipal Ltd</t>
  </si>
  <si>
    <t>155833</t>
  </si>
  <si>
    <t>Dryden Consultancy Ltd</t>
  </si>
  <si>
    <t>156443</t>
  </si>
  <si>
    <t>Bt Telephone Payment Centre</t>
  </si>
  <si>
    <t>155455</t>
  </si>
  <si>
    <t>Portalplanquest Limited</t>
  </si>
  <si>
    <t>Fees &amp; Charges - General</t>
  </si>
  <si>
    <t>155009</t>
  </si>
  <si>
    <t>Newark And Sherwood D C</t>
  </si>
  <si>
    <t>155793</t>
  </si>
  <si>
    <t>Proludic</t>
  </si>
  <si>
    <t>152668</t>
  </si>
  <si>
    <t>Nufuture Recruitment Ltd</t>
  </si>
  <si>
    <t>157973</t>
  </si>
  <si>
    <t>The Point</t>
  </si>
  <si>
    <t>0360</t>
  </si>
  <si>
    <t>155596</t>
  </si>
  <si>
    <t>Waste Investigations Support Ltd</t>
  </si>
  <si>
    <t>Safer Streets</t>
  </si>
  <si>
    <t>1597</t>
  </si>
  <si>
    <t>155412</t>
  </si>
  <si>
    <t>Public Protection</t>
  </si>
  <si>
    <t>156496</t>
  </si>
  <si>
    <t>Cctv East Midlands Ltd</t>
  </si>
  <si>
    <t>Ict Replacement Programme</t>
  </si>
  <si>
    <t>0592</t>
  </si>
  <si>
    <t>155795</t>
  </si>
  <si>
    <t>155647</t>
  </si>
  <si>
    <t>157806</t>
  </si>
  <si>
    <t>1886</t>
  </si>
  <si>
    <t>156393</t>
  </si>
  <si>
    <t>Hackney/Private Hire - Drivers</t>
  </si>
  <si>
    <t>1031</t>
  </si>
  <si>
    <t>155691</t>
  </si>
  <si>
    <t>Envitech Europe Ltd</t>
  </si>
  <si>
    <t>Pollution Control</t>
  </si>
  <si>
    <t>1050</t>
  </si>
  <si>
    <t>156679</t>
  </si>
  <si>
    <t>154339</t>
  </si>
  <si>
    <t>157397</t>
  </si>
  <si>
    <t>Costock Parish  Council</t>
  </si>
  <si>
    <t>Cil Costock</t>
  </si>
  <si>
    <t>6888</t>
  </si>
  <si>
    <t>154095</t>
  </si>
  <si>
    <t>Mocha Furniture Ltd</t>
  </si>
  <si>
    <t>U10 Moorbridge Enhancements</t>
  </si>
  <si>
    <t>0208</t>
  </si>
  <si>
    <t>155598</t>
  </si>
  <si>
    <t>155388</t>
  </si>
  <si>
    <t>Event Equipment Hire</t>
  </si>
  <si>
    <t>156565</t>
  </si>
  <si>
    <t>I Need Broadband Ltd</t>
  </si>
  <si>
    <t>155338</t>
  </si>
  <si>
    <t>157188</t>
  </si>
  <si>
    <t>New Offices - Cotgrave</t>
  </si>
  <si>
    <t>4798</t>
  </si>
  <si>
    <t>156060</t>
  </si>
  <si>
    <t>Enterprise Flex-E-Rent</t>
  </si>
  <si>
    <t>155409</t>
  </si>
  <si>
    <t>Nottinghamshire Wildlife Trust</t>
  </si>
  <si>
    <t>Land On Wilford Ln Commercial</t>
  </si>
  <si>
    <t>6783</t>
  </si>
  <si>
    <t>156265</t>
  </si>
  <si>
    <t>Web-Labs</t>
  </si>
  <si>
    <t>156639</t>
  </si>
  <si>
    <t>Castle Donington</t>
  </si>
  <si>
    <t>1863</t>
  </si>
  <si>
    <t>Dta Electrical Mechanical Limited</t>
  </si>
  <si>
    <t>155909</t>
  </si>
  <si>
    <t>155994</t>
  </si>
  <si>
    <t>155562</t>
  </si>
  <si>
    <t>155840</t>
  </si>
  <si>
    <t>156185</t>
  </si>
  <si>
    <t>156827</t>
  </si>
  <si>
    <t>Miller Goodall Limited</t>
  </si>
  <si>
    <t>155411</t>
  </si>
  <si>
    <t>Saunders Bros (Builders) Ltd</t>
  </si>
  <si>
    <t>Open Spaces &amp; Footpaths</t>
  </si>
  <si>
    <t>1290</t>
  </si>
  <si>
    <t>157187</t>
  </si>
  <si>
    <t>Hostel Hound Lodge</t>
  </si>
  <si>
    <t>1111</t>
  </si>
  <si>
    <t>157766</t>
  </si>
  <si>
    <t>155998</t>
  </si>
  <si>
    <t>Mjw Asbestos Removal And Re-Insulation Ltd</t>
  </si>
  <si>
    <t>156297</t>
  </si>
  <si>
    <t>156353</t>
  </si>
  <si>
    <t>Cromwell Polythene Limited</t>
  </si>
  <si>
    <t>Medical Collections</t>
  </si>
  <si>
    <t>8422</t>
  </si>
  <si>
    <t>153529</t>
  </si>
  <si>
    <t>155824</t>
  </si>
  <si>
    <t>Cleansing Service Group Ltd</t>
  </si>
  <si>
    <t>Land Drainage</t>
  </si>
  <si>
    <t>1970</t>
  </si>
  <si>
    <t>156800</t>
  </si>
  <si>
    <t>157228</t>
  </si>
  <si>
    <t>J Pugh-Lewis Limited</t>
  </si>
  <si>
    <t>156952</t>
  </si>
  <si>
    <t>Wynne-Williams Associates Ltd</t>
  </si>
  <si>
    <t>155860</t>
  </si>
  <si>
    <t>Ccs Media</t>
  </si>
  <si>
    <t>157625</t>
  </si>
  <si>
    <t>156469</t>
  </si>
  <si>
    <t>156408</t>
  </si>
  <si>
    <t>Cotgrave Precinct</t>
  </si>
  <si>
    <t>1885</t>
  </si>
  <si>
    <t>155684</t>
  </si>
  <si>
    <t>Eco Removal Systems</t>
  </si>
  <si>
    <t>157209</t>
  </si>
  <si>
    <t>Vivid Resourcing (G2v Recruitment Group Ltd)</t>
  </si>
  <si>
    <t>154755</t>
  </si>
  <si>
    <t>155183</t>
  </si>
  <si>
    <t>155426</t>
  </si>
  <si>
    <t>157282</t>
  </si>
  <si>
    <t>157091</t>
  </si>
  <si>
    <t>Nature Sign Design</t>
  </si>
  <si>
    <t>157218</t>
  </si>
  <si>
    <t>156741</t>
  </si>
  <si>
    <t>Online Playgrounds</t>
  </si>
  <si>
    <t>156214</t>
  </si>
  <si>
    <t>The Millward Partnership</t>
  </si>
  <si>
    <t>156660</t>
  </si>
  <si>
    <t>Slater Electrical Services Ltd</t>
  </si>
  <si>
    <t>156640</t>
  </si>
  <si>
    <t>152617</t>
  </si>
  <si>
    <t>156953</t>
  </si>
  <si>
    <t>155908</t>
  </si>
  <si>
    <t>155390</t>
  </si>
  <si>
    <t>Sarto Thomas Ltd</t>
  </si>
  <si>
    <t>156036</t>
  </si>
  <si>
    <t>155681</t>
  </si>
  <si>
    <t>155682</t>
  </si>
  <si>
    <t>155978</t>
  </si>
  <si>
    <t>156277</t>
  </si>
  <si>
    <t>157030</t>
  </si>
  <si>
    <t>157031</t>
  </si>
  <si>
    <t>157362</t>
  </si>
  <si>
    <t>157651</t>
  </si>
  <si>
    <t>157932</t>
  </si>
  <si>
    <t>158025</t>
  </si>
  <si>
    <t>154754</t>
  </si>
  <si>
    <t>Halliday Lighting Ltd</t>
  </si>
  <si>
    <t>157590</t>
  </si>
  <si>
    <t>Green Line Conservation Group</t>
  </si>
  <si>
    <t>Environmental Promotion</t>
  </si>
  <si>
    <t>1590</t>
  </si>
  <si>
    <t>157190</t>
  </si>
  <si>
    <t>Kings Chambers</t>
  </si>
  <si>
    <t>155558</t>
  </si>
  <si>
    <t>Larch Groundworks Ltd</t>
  </si>
  <si>
    <t>157348</t>
  </si>
  <si>
    <t>Economic Development</t>
  </si>
  <si>
    <t>1887</t>
  </si>
  <si>
    <t>152923</t>
  </si>
  <si>
    <t>154997</t>
  </si>
  <si>
    <t>Broxap Ltd</t>
  </si>
  <si>
    <t>156396</t>
  </si>
  <si>
    <t>155741</t>
  </si>
  <si>
    <t>156563</t>
  </si>
  <si>
    <t>Reach Publishing Services Limited</t>
  </si>
  <si>
    <t>Advertising</t>
  </si>
  <si>
    <t>155846</t>
  </si>
  <si>
    <t>Thorn Baker Ltd</t>
  </si>
  <si>
    <t>157401</t>
  </si>
  <si>
    <t>155825</t>
  </si>
  <si>
    <t>Sse Payment Centre</t>
  </si>
  <si>
    <t>147525</t>
  </si>
  <si>
    <t>156556</t>
  </si>
  <si>
    <t>Parkin Contractors Ltd</t>
  </si>
  <si>
    <t>155179</t>
  </si>
  <si>
    <t>Enigma Health &amp; Safety Management Ltd</t>
  </si>
  <si>
    <t>156623</t>
  </si>
  <si>
    <t>G2 Recruitment Solutions</t>
  </si>
  <si>
    <t>Environmental Health Ha</t>
  </si>
  <si>
    <t>4743</t>
  </si>
  <si>
    <t>156149</t>
  </si>
  <si>
    <t>Robertson Recruitment Services</t>
  </si>
  <si>
    <t>156808</t>
  </si>
  <si>
    <t>156385</t>
  </si>
  <si>
    <t>155739</t>
  </si>
  <si>
    <t>Alliance Contracting Solutions Ltd</t>
  </si>
  <si>
    <t>154488</t>
  </si>
  <si>
    <t>155988</t>
  </si>
  <si>
    <t>157273</t>
  </si>
  <si>
    <t>Tip Europe Limited</t>
  </si>
  <si>
    <t>156215</t>
  </si>
  <si>
    <t>Jk-Wb Ltd</t>
  </si>
  <si>
    <t>4709</t>
  </si>
  <si>
    <t>Hospitality</t>
  </si>
  <si>
    <t>158045</t>
  </si>
  <si>
    <t>East Midlands Chamber</t>
  </si>
  <si>
    <t>155386</t>
  </si>
  <si>
    <t>Colliers Bp Cp Surface/Drain</t>
  </si>
  <si>
    <t>0210</t>
  </si>
  <si>
    <t>157780</t>
  </si>
  <si>
    <t>156806</t>
  </si>
  <si>
    <t>Tru-Line Industrial Roofing &amp; Cladding Ltd</t>
  </si>
  <si>
    <t>Msc - Shared Core</t>
  </si>
  <si>
    <t>1877</t>
  </si>
  <si>
    <t>156675</t>
  </si>
  <si>
    <t>156626</t>
  </si>
  <si>
    <t>156802</t>
  </si>
  <si>
    <t>156041</t>
  </si>
  <si>
    <t>156721</t>
  </si>
  <si>
    <t>156390</t>
  </si>
  <si>
    <t>157649</t>
  </si>
  <si>
    <t>155184</t>
  </si>
  <si>
    <t>155427</t>
  </si>
  <si>
    <t>Captcha Photography Ltd</t>
  </si>
  <si>
    <t>158058</t>
  </si>
  <si>
    <t>156355</t>
  </si>
  <si>
    <t>156202</t>
  </si>
  <si>
    <t>157046</t>
  </si>
  <si>
    <t>Sir Julien Cahn Pavilion</t>
  </si>
  <si>
    <t>8993</t>
  </si>
  <si>
    <t>154949</t>
  </si>
  <si>
    <t>Purchases For Recharge</t>
  </si>
  <si>
    <t>155331</t>
  </si>
  <si>
    <t>Teleshore Uk Ltd</t>
  </si>
  <si>
    <t>157278</t>
  </si>
  <si>
    <t>157186</t>
  </si>
  <si>
    <t>Nuthall Electrical Services Ltd</t>
  </si>
  <si>
    <t>Bingham Market Place Imps</t>
  </si>
  <si>
    <t>0379</t>
  </si>
  <si>
    <t>155584</t>
  </si>
  <si>
    <t>155297</t>
  </si>
  <si>
    <t>155577</t>
  </si>
  <si>
    <t>155812</t>
  </si>
  <si>
    <t>156012</t>
  </si>
  <si>
    <t>156193</t>
  </si>
  <si>
    <t>156451</t>
  </si>
  <si>
    <t>157789</t>
  </si>
  <si>
    <t>158016</t>
  </si>
  <si>
    <t>155034</t>
  </si>
  <si>
    <t>156820</t>
  </si>
  <si>
    <t>Low Carbon Products Ltd, T/A British Recycled</t>
  </si>
  <si>
    <t>157926</t>
  </si>
  <si>
    <t>Software</t>
  </si>
  <si>
    <t>156155</t>
  </si>
  <si>
    <t>155736</t>
  </si>
  <si>
    <t>155333</t>
  </si>
  <si>
    <t>154674</t>
  </si>
  <si>
    <t>Aac Air Conditioning Ltd</t>
  </si>
  <si>
    <t>157080</t>
  </si>
  <si>
    <t>155669</t>
  </si>
  <si>
    <t>Hbinfo Ltd</t>
  </si>
  <si>
    <t>Benefits Ha</t>
  </si>
  <si>
    <t>4706</t>
  </si>
  <si>
    <t>154795</t>
  </si>
  <si>
    <t>156730</t>
  </si>
  <si>
    <t>154945</t>
  </si>
  <si>
    <t>Tudor Environmental</t>
  </si>
  <si>
    <t>Tree Works</t>
  </si>
  <si>
    <t>8304</t>
  </si>
  <si>
    <t>Protective Clothing/Uniforms</t>
  </si>
  <si>
    <t>157818</t>
  </si>
  <si>
    <t>155897</t>
  </si>
  <si>
    <t>156634</t>
  </si>
  <si>
    <t>Bramatt Computing Ltd</t>
  </si>
  <si>
    <t>157543</t>
  </si>
  <si>
    <t>156362</t>
  </si>
  <si>
    <t>Land Charges</t>
  </si>
  <si>
    <t>1033</t>
  </si>
  <si>
    <t>156447</t>
  </si>
  <si>
    <t>Itp</t>
  </si>
  <si>
    <t>Programme Budget</t>
  </si>
  <si>
    <t>157672</t>
  </si>
  <si>
    <t>The Vesta Group Ltd</t>
  </si>
  <si>
    <t>155368</t>
  </si>
  <si>
    <t>155189</t>
  </si>
  <si>
    <t>156831</t>
  </si>
  <si>
    <t>Vip System Limited</t>
  </si>
  <si>
    <t>157928</t>
  </si>
  <si>
    <t>157306</t>
  </si>
  <si>
    <t>Jmg Amenity Limited</t>
  </si>
  <si>
    <t>155592</t>
  </si>
  <si>
    <t>157221</t>
  </si>
  <si>
    <t>155586</t>
  </si>
  <si>
    <t>155585</t>
  </si>
  <si>
    <t>Henry Brewer Gallery Ltd</t>
  </si>
  <si>
    <t>156359</t>
  </si>
  <si>
    <t>157764</t>
  </si>
  <si>
    <t>157308</t>
  </si>
  <si>
    <t>155369</t>
  </si>
  <si>
    <t>157263</t>
  </si>
  <si>
    <t>Hiring Wizard</t>
  </si>
  <si>
    <t>Employee Advertising</t>
  </si>
  <si>
    <t>157795</t>
  </si>
  <si>
    <t>Vodafone Limited</t>
  </si>
  <si>
    <t>156781</t>
  </si>
  <si>
    <t>155345</t>
  </si>
  <si>
    <t>156729</t>
  </si>
  <si>
    <t>Lyreco</t>
  </si>
  <si>
    <t>Facilities Team</t>
  </si>
  <si>
    <t>4714</t>
  </si>
  <si>
    <t>Cleaning Equipment/Materials</t>
  </si>
  <si>
    <t>157414</t>
  </si>
  <si>
    <t>Gdm (Nottingham) Limited</t>
  </si>
  <si>
    <t>Leasehold Deposits</t>
  </si>
  <si>
    <t>6623</t>
  </si>
  <si>
    <t>156638</t>
  </si>
  <si>
    <t>156684</t>
  </si>
  <si>
    <t>Fleet (Line Markers) Limited</t>
  </si>
  <si>
    <t>156982</t>
  </si>
  <si>
    <t>156744</t>
  </si>
  <si>
    <t>T K Waterproofing Solutions Ltd</t>
  </si>
  <si>
    <t>156637</t>
  </si>
  <si>
    <t>154772</t>
  </si>
  <si>
    <t>156269</t>
  </si>
  <si>
    <t>156485</t>
  </si>
  <si>
    <t>Morris Vermaport Ltd</t>
  </si>
  <si>
    <t>157774</t>
  </si>
  <si>
    <t>Ft Leisure Limited</t>
  </si>
  <si>
    <t>155574</t>
  </si>
  <si>
    <t>158031</t>
  </si>
  <si>
    <t>Kompan Ltd</t>
  </si>
  <si>
    <t>155123</t>
  </si>
  <si>
    <t>158032</t>
  </si>
  <si>
    <t>157363</t>
  </si>
  <si>
    <t>157083</t>
  </si>
  <si>
    <t>157185</t>
  </si>
  <si>
    <t>157528</t>
  </si>
  <si>
    <t>Jjg Consultancy &amp; Coaching Services Ltd</t>
  </si>
  <si>
    <t>156507</t>
  </si>
  <si>
    <t>Wilford Lane Garage &amp; Autocentre</t>
  </si>
  <si>
    <t>156295</t>
  </si>
  <si>
    <t>157684</t>
  </si>
  <si>
    <t>154724</t>
  </si>
  <si>
    <t>155417</t>
  </si>
  <si>
    <t>155721</t>
  </si>
  <si>
    <t>155913</t>
  </si>
  <si>
    <t>156078</t>
  </si>
  <si>
    <t>156622</t>
  </si>
  <si>
    <t>157272</t>
  </si>
  <si>
    <t>157696</t>
  </si>
  <si>
    <t>157781</t>
  </si>
  <si>
    <t>156790</t>
  </si>
  <si>
    <t>155389</t>
  </si>
  <si>
    <t>155019</t>
  </si>
  <si>
    <t>157335</t>
  </si>
  <si>
    <t>155902</t>
  </si>
  <si>
    <t>The Marquee Company Limited</t>
  </si>
  <si>
    <t>156560</t>
  </si>
  <si>
    <t>155187</t>
  </si>
  <si>
    <t>155423</t>
  </si>
  <si>
    <t>Recreational Open Spaces</t>
  </si>
  <si>
    <t>1280</t>
  </si>
  <si>
    <t>156194</t>
  </si>
  <si>
    <t>Magpie Security Limited</t>
  </si>
  <si>
    <t>155992</t>
  </si>
  <si>
    <t>155314</t>
  </si>
  <si>
    <t>157042</t>
  </si>
  <si>
    <t>Total Gas And Power Ltd</t>
  </si>
  <si>
    <t>Bridgford Hall</t>
  </si>
  <si>
    <t>1883</t>
  </si>
  <si>
    <t>153734</t>
  </si>
  <si>
    <t>158039</t>
  </si>
  <si>
    <t>Cipfa Business Limited</t>
  </si>
  <si>
    <t>4713</t>
  </si>
  <si>
    <t>157224</t>
  </si>
  <si>
    <t>157771</t>
  </si>
  <si>
    <t>Elite Blinds Nottingham Ltd</t>
  </si>
  <si>
    <t>157589</t>
  </si>
  <si>
    <t>Medigold Health Consultancy Ltd</t>
  </si>
  <si>
    <t>Occupational Health</t>
  </si>
  <si>
    <t>155365</t>
  </si>
  <si>
    <t>Crimson Kings (Midlands) Ltd</t>
  </si>
  <si>
    <t>156815</t>
  </si>
  <si>
    <t>156392</t>
  </si>
  <si>
    <t>Mosaic F.X. Productions</t>
  </si>
  <si>
    <t>157293</t>
  </si>
  <si>
    <t>156657</t>
  </si>
  <si>
    <t>157039</t>
  </si>
  <si>
    <t>155995</t>
  </si>
  <si>
    <t>157665</t>
  </si>
  <si>
    <t>156559</t>
  </si>
  <si>
    <t>155020</t>
  </si>
  <si>
    <t>156803</t>
  </si>
  <si>
    <t>Central Security Systems Ltd</t>
  </si>
  <si>
    <t>154663</t>
  </si>
  <si>
    <t>Sherwood Farms Ltd</t>
  </si>
  <si>
    <t>157802</t>
  </si>
  <si>
    <t>155835</t>
  </si>
  <si>
    <t>157299</t>
  </si>
  <si>
    <t>153988</t>
  </si>
  <si>
    <t>156998</t>
  </si>
  <si>
    <t>157439</t>
  </si>
  <si>
    <t>Truck &amp; Bus Repair Ltd</t>
  </si>
  <si>
    <t>156733</t>
  </si>
  <si>
    <t>Smi Group Ltd</t>
  </si>
  <si>
    <t>151823</t>
  </si>
  <si>
    <t>156941</t>
  </si>
  <si>
    <t>Conferences - Employees</t>
  </si>
  <si>
    <t>155415</t>
  </si>
  <si>
    <t>Midlands Rural Housing</t>
  </si>
  <si>
    <t>Housing Strategy</t>
  </si>
  <si>
    <t>1146</t>
  </si>
  <si>
    <t>157048</t>
  </si>
  <si>
    <t>Ocean Media Group Ltd</t>
  </si>
  <si>
    <t>Strategic Housing Ha</t>
  </si>
  <si>
    <t>4789</t>
  </si>
  <si>
    <t>157421</t>
  </si>
  <si>
    <t>Assoc Of Electoral Admin</t>
  </si>
  <si>
    <t>Elections &amp; Corp Info Ha</t>
  </si>
  <si>
    <t>4702</t>
  </si>
  <si>
    <t>157698</t>
  </si>
  <si>
    <t>Chevron Traffic Management</t>
  </si>
  <si>
    <t>156183</t>
  </si>
  <si>
    <t>156307</t>
  </si>
  <si>
    <t>155296</t>
  </si>
  <si>
    <t>156062</t>
  </si>
  <si>
    <t>Domestic Violence</t>
  </si>
  <si>
    <t>1109</t>
  </si>
  <si>
    <t>154737</t>
  </si>
  <si>
    <t>154943</t>
  </si>
  <si>
    <t>Associated Engineering Services Limited</t>
  </si>
  <si>
    <t>Other Maintenance</t>
  </si>
  <si>
    <t>156424</t>
  </si>
  <si>
    <t>155858</t>
  </si>
  <si>
    <t>155143</t>
  </si>
  <si>
    <t>155445</t>
  </si>
  <si>
    <t>157523</t>
  </si>
  <si>
    <t>Spotless Midlands Ltd</t>
  </si>
  <si>
    <t>Contract Cleaning</t>
  </si>
  <si>
    <t>156574</t>
  </si>
  <si>
    <t>157268</t>
  </si>
  <si>
    <t>155357</t>
  </si>
  <si>
    <t>Ludlow Hill Mot Centre</t>
  </si>
  <si>
    <t>155742</t>
  </si>
  <si>
    <t>157805</t>
  </si>
  <si>
    <t>Clearway (Midlands) Ltd</t>
  </si>
  <si>
    <t>154993</t>
  </si>
  <si>
    <t>157933</t>
  </si>
  <si>
    <t>156956</t>
  </si>
  <si>
    <t>155010</t>
  </si>
  <si>
    <t>155708</t>
  </si>
  <si>
    <t>M. A. Mills Funeral Service</t>
  </si>
  <si>
    <t>Public Health</t>
  </si>
  <si>
    <t>1127</t>
  </si>
  <si>
    <t>Welfare Burials</t>
  </si>
  <si>
    <t>156792</t>
  </si>
  <si>
    <t>Attenborough Industrial Doors</t>
  </si>
  <si>
    <t>156677</t>
  </si>
  <si>
    <t>Blitz Drainage Limited</t>
  </si>
  <si>
    <t>155815</t>
  </si>
  <si>
    <t>The Avenue Beauty Clinic</t>
  </si>
  <si>
    <t>157447</t>
  </si>
  <si>
    <t>157668</t>
  </si>
  <si>
    <t>156033</t>
  </si>
  <si>
    <t>157689</t>
  </si>
  <si>
    <t>155639</t>
  </si>
  <si>
    <t>156999</t>
  </si>
  <si>
    <t>156042</t>
  </si>
  <si>
    <t>157480</t>
  </si>
  <si>
    <t>155842</t>
  </si>
  <si>
    <t>156666</t>
  </si>
  <si>
    <t>Charnwood Regency Guest House</t>
  </si>
  <si>
    <t>Homeless B&amp;B</t>
  </si>
  <si>
    <t>1110</t>
  </si>
  <si>
    <t>Housing-Emergency Accommodn</t>
  </si>
  <si>
    <t>155580</t>
  </si>
  <si>
    <t>155830</t>
  </si>
  <si>
    <t>Qa Ltd</t>
  </si>
  <si>
    <t>154679</t>
  </si>
  <si>
    <t>157931</t>
  </si>
  <si>
    <t>155590</t>
  </si>
  <si>
    <t>House Of Logos Ltd</t>
  </si>
  <si>
    <t>Mayoral Expenses</t>
  </si>
  <si>
    <t>1001</t>
  </si>
  <si>
    <t>155642</t>
  </si>
  <si>
    <t>155749</t>
  </si>
  <si>
    <t>155597</t>
  </si>
  <si>
    <t>Tower Surveys Limited</t>
  </si>
  <si>
    <t>156360</t>
  </si>
  <si>
    <t>Fisher Hargreaves Proctor</t>
  </si>
  <si>
    <t>156958</t>
  </si>
  <si>
    <t>Gamston Community Hall</t>
  </si>
  <si>
    <t>8992</t>
  </si>
  <si>
    <t>156403</t>
  </si>
  <si>
    <t>155823</t>
  </si>
  <si>
    <t>Origin Surveys</t>
  </si>
  <si>
    <t>157300</t>
  </si>
  <si>
    <t>Ranch Van Hire</t>
  </si>
  <si>
    <t>156437</t>
  </si>
  <si>
    <t>157204</t>
  </si>
  <si>
    <t>Lc Vehicle Hire Ltd</t>
  </si>
  <si>
    <t>154877</t>
  </si>
  <si>
    <t>154900</t>
  </si>
  <si>
    <t>155903</t>
  </si>
  <si>
    <t>Be Furniture Ltd</t>
  </si>
  <si>
    <t>156056</t>
  </si>
  <si>
    <t>Unit 10 Moorbridge</t>
  </si>
  <si>
    <t>4788</t>
  </si>
  <si>
    <t>155414</t>
  </si>
  <si>
    <t>156072</t>
  </si>
  <si>
    <t>156502</t>
  </si>
  <si>
    <t>Ppl Prs Ltd</t>
  </si>
  <si>
    <t>155861</t>
  </si>
  <si>
    <t>Chartered Institute Of Environmental Health</t>
  </si>
  <si>
    <t>156271</t>
  </si>
  <si>
    <t>157266</t>
  </si>
  <si>
    <t>Rural Retailers Ltd</t>
  </si>
  <si>
    <t>156285</t>
  </si>
  <si>
    <t>156399</t>
  </si>
  <si>
    <t>155420</t>
  </si>
  <si>
    <t>Encore Envelopes Ltd</t>
  </si>
  <si>
    <t>Business Support Unit</t>
  </si>
  <si>
    <t>4805</t>
  </si>
  <si>
    <t>Stationery</t>
  </si>
  <si>
    <t>156448</t>
  </si>
  <si>
    <t>157686</t>
  </si>
  <si>
    <t>155171</t>
  </si>
  <si>
    <t>Bridgford Energy Consultants Ltd</t>
  </si>
  <si>
    <t>Hollygate Lane Ph3 (Manvers)</t>
  </si>
  <si>
    <t>1897</t>
  </si>
  <si>
    <t>156384</t>
  </si>
  <si>
    <t>157681</t>
  </si>
  <si>
    <t>East Midlands Council</t>
  </si>
  <si>
    <t>157304</t>
  </si>
  <si>
    <t>Tchibo Coffee International Ltd</t>
  </si>
  <si>
    <t>Catering Provisions</t>
  </si>
  <si>
    <t>156171</t>
  </si>
  <si>
    <t>154893</t>
  </si>
  <si>
    <t>L S Recycling</t>
  </si>
  <si>
    <t>156824</t>
  </si>
  <si>
    <t>157444</t>
  </si>
  <si>
    <t>157788</t>
  </si>
  <si>
    <t>Tailcoat Drummers</t>
  </si>
  <si>
    <t>156419</t>
  </si>
  <si>
    <t>Radiant Cleaners Limited</t>
  </si>
  <si>
    <t>Moorbridge - Depot</t>
  </si>
  <si>
    <t>4003</t>
  </si>
  <si>
    <t>155546</t>
  </si>
  <si>
    <t>156352</t>
  </si>
  <si>
    <t>157519</t>
  </si>
  <si>
    <t>157428</t>
  </si>
  <si>
    <t>157431</t>
  </si>
  <si>
    <t>157432</t>
  </si>
  <si>
    <t>157433</t>
  </si>
  <si>
    <t>157434</t>
  </si>
  <si>
    <t>157435</t>
  </si>
  <si>
    <t>157436</t>
  </si>
  <si>
    <t>157437</t>
  </si>
  <si>
    <t>157438</t>
  </si>
  <si>
    <t>Mk Door Systems Ltd T/A Style Midlands</t>
  </si>
  <si>
    <t>157094</t>
  </si>
  <si>
    <t>155310</t>
  </si>
  <si>
    <t>Fuel Card Services Ltd</t>
  </si>
  <si>
    <t>Petrol</t>
  </si>
  <si>
    <t>154959</t>
  </si>
  <si>
    <t>156656</t>
  </si>
  <si>
    <t>Cremation Income</t>
  </si>
  <si>
    <t>155581</t>
  </si>
  <si>
    <t>157513</t>
  </si>
  <si>
    <t>155743</t>
  </si>
  <si>
    <t>156366</t>
  </si>
  <si>
    <t>157073</t>
  </si>
  <si>
    <t>Stillbirth And Neonatal Death Society (Sands)</t>
  </si>
  <si>
    <t>Health Development</t>
  </si>
  <si>
    <t>1058</t>
  </si>
  <si>
    <t>155106</t>
  </si>
  <si>
    <t>155755</t>
  </si>
  <si>
    <t>157939</t>
  </si>
  <si>
    <t>The Good Weigh</t>
  </si>
  <si>
    <t>155305</t>
  </si>
  <si>
    <t>154769</t>
  </si>
  <si>
    <t>Parking Ventilation Equipment Ltd</t>
  </si>
  <si>
    <t>157779</t>
  </si>
  <si>
    <t>157793</t>
  </si>
  <si>
    <t>157657</t>
  </si>
  <si>
    <t>Kings Armoured Security Ltd</t>
  </si>
  <si>
    <t>156361</t>
  </si>
  <si>
    <t>155172</t>
  </si>
  <si>
    <t>Ipos Meditation Llp</t>
  </si>
  <si>
    <t>156620</t>
  </si>
  <si>
    <t>155336</t>
  </si>
  <si>
    <t>156959</t>
  </si>
  <si>
    <t>155533</t>
  </si>
  <si>
    <t>155534</t>
  </si>
  <si>
    <t>155535</t>
  </si>
  <si>
    <t>155537</t>
  </si>
  <si>
    <t>155538</t>
  </si>
  <si>
    <t>155539</t>
  </si>
  <si>
    <t>155540</t>
  </si>
  <si>
    <t>155541</t>
  </si>
  <si>
    <t>155542</t>
  </si>
  <si>
    <t>155536</t>
  </si>
  <si>
    <t>Bounceabout</t>
  </si>
  <si>
    <t>157269</t>
  </si>
  <si>
    <t>156076</t>
  </si>
  <si>
    <t>157522</t>
  </si>
  <si>
    <t>Poly Graphics Ltd</t>
  </si>
  <si>
    <t>155643</t>
  </si>
  <si>
    <t>A R Signs Ltd</t>
  </si>
  <si>
    <t>Community Safety</t>
  </si>
  <si>
    <t>1598</t>
  </si>
  <si>
    <t>154942</t>
  </si>
  <si>
    <t>156044</t>
  </si>
  <si>
    <t>157441</t>
  </si>
  <si>
    <t>156151</t>
  </si>
  <si>
    <t>156732</t>
  </si>
  <si>
    <t>157641</t>
  </si>
  <si>
    <t>157040</t>
  </si>
  <si>
    <t>157695</t>
  </si>
  <si>
    <t>157941</t>
  </si>
  <si>
    <t>157213</t>
  </si>
  <si>
    <t>155794</t>
  </si>
  <si>
    <t>155790</t>
  </si>
  <si>
    <t>157360</t>
  </si>
  <si>
    <t>156464</t>
  </si>
  <si>
    <t>156466</t>
  </si>
  <si>
    <t>156467</t>
  </si>
  <si>
    <t>156468</t>
  </si>
  <si>
    <t>156471</t>
  </si>
  <si>
    <t>156472</t>
  </si>
  <si>
    <t>156473</t>
  </si>
  <si>
    <t>156465</t>
  </si>
  <si>
    <t>156986</t>
  </si>
  <si>
    <t>156987</t>
  </si>
  <si>
    <t>156988</t>
  </si>
  <si>
    <t>157002</t>
  </si>
  <si>
    <t>Miss L J Simpson</t>
  </si>
  <si>
    <t>155185</t>
  </si>
  <si>
    <t>Pb Fire Limited</t>
  </si>
  <si>
    <t>156558</t>
  </si>
  <si>
    <t>Adbolton Lane Play Area</t>
  </si>
  <si>
    <t>0644</t>
  </si>
  <si>
    <t>156676</t>
  </si>
  <si>
    <t>Ps Marsden (Lawnmower Services) Ltd</t>
  </si>
  <si>
    <t>157697</t>
  </si>
  <si>
    <t>156147</t>
  </si>
  <si>
    <t>156725</t>
  </si>
  <si>
    <t>Park Hill Training</t>
  </si>
  <si>
    <t>156191</t>
  </si>
  <si>
    <t>156512</t>
  </si>
  <si>
    <t>155152</t>
  </si>
  <si>
    <t>155410</t>
  </si>
  <si>
    <t>155199</t>
  </si>
  <si>
    <t>155689</t>
  </si>
  <si>
    <t>Chine House Veterinary</t>
  </si>
  <si>
    <t>Licences - General</t>
  </si>
  <si>
    <t>1029</t>
  </si>
  <si>
    <t>156810</t>
  </si>
  <si>
    <t>West Park Sports Pavillion</t>
  </si>
  <si>
    <t>8994</t>
  </si>
  <si>
    <t>156992</t>
  </si>
  <si>
    <t>William Saunders</t>
  </si>
  <si>
    <t>154676</t>
  </si>
  <si>
    <t>157016</t>
  </si>
  <si>
    <t>Streetwise Contract</t>
  </si>
  <si>
    <t>8301</t>
  </si>
  <si>
    <t>155449</t>
  </si>
  <si>
    <t>Antalis Ltd</t>
  </si>
  <si>
    <t>155707</t>
  </si>
  <si>
    <t>156208</t>
  </si>
  <si>
    <t>157514</t>
  </si>
  <si>
    <t>157643</t>
  </si>
  <si>
    <t>Howard Ward Associates Ltd</t>
  </si>
  <si>
    <t>156572</t>
  </si>
  <si>
    <t>St John'S Chambers</t>
  </si>
  <si>
    <t>153965</t>
  </si>
  <si>
    <t>153600</t>
  </si>
  <si>
    <t>Jne Security Ltd</t>
  </si>
  <si>
    <t>156433</t>
  </si>
  <si>
    <t>S Jeyes &amp; Son (Midlands) Ltd</t>
  </si>
  <si>
    <t>154201</t>
  </si>
  <si>
    <t>Ben Burgess Oakham</t>
  </si>
  <si>
    <t>156649</t>
  </si>
  <si>
    <t>Licences</t>
  </si>
  <si>
    <t>155862</t>
  </si>
  <si>
    <t>156805</t>
  </si>
  <si>
    <t>157656</t>
  </si>
  <si>
    <t>155744</t>
  </si>
  <si>
    <t>155857</t>
  </si>
  <si>
    <t>Barry Allsop &amp; Sons Ltd</t>
  </si>
  <si>
    <t>153994</t>
  </si>
  <si>
    <t>155737</t>
  </si>
  <si>
    <t>157773</t>
  </si>
  <si>
    <t>154996</t>
  </si>
  <si>
    <t>Telephone Rental</t>
  </si>
  <si>
    <t>155303</t>
  </si>
  <si>
    <t>156367</t>
  </si>
  <si>
    <t>157406</t>
  </si>
  <si>
    <t>F D Welters Ltd</t>
  </si>
  <si>
    <t>Memorialisation Supplies</t>
  </si>
  <si>
    <t>156189</t>
  </si>
  <si>
    <t>155582</t>
  </si>
  <si>
    <t>155334</t>
  </si>
  <si>
    <t>Global Village Paramount Hotel</t>
  </si>
  <si>
    <t>156955</t>
  </si>
  <si>
    <t>157195</t>
  </si>
  <si>
    <t>157398</t>
  </si>
  <si>
    <t>157667</t>
  </si>
  <si>
    <t>157772</t>
  </si>
  <si>
    <t>158036</t>
  </si>
  <si>
    <t>Civica Elections Services Ltd</t>
  </si>
  <si>
    <t>157291</t>
  </si>
  <si>
    <t>Elis Uk</t>
  </si>
  <si>
    <t>157328</t>
  </si>
  <si>
    <t>Clearwater Technology Ltd</t>
  </si>
  <si>
    <t>155352</t>
  </si>
  <si>
    <t>Minster Cleaning Services</t>
  </si>
  <si>
    <t>154723</t>
  </si>
  <si>
    <t>155813</t>
  </si>
  <si>
    <t>156745</t>
  </si>
  <si>
    <t>157784</t>
  </si>
  <si>
    <t>Ajs Fisheries &amp; Aquatic Chalks Ltd</t>
  </si>
  <si>
    <t>156195</t>
  </si>
  <si>
    <t>156782</t>
  </si>
  <si>
    <t>157206</t>
  </si>
  <si>
    <t>155563</t>
  </si>
  <si>
    <t>Ilkeston Ply &amp; Diy</t>
  </si>
  <si>
    <t>154786</t>
  </si>
  <si>
    <t>155346</t>
  </si>
  <si>
    <t>Sterilizing Services</t>
  </si>
  <si>
    <t>154779</t>
  </si>
  <si>
    <t>155392</t>
  </si>
  <si>
    <t>Smith Construction Ltd</t>
  </si>
  <si>
    <t>157507</t>
  </si>
  <si>
    <t>155385</t>
  </si>
  <si>
    <t>155752</t>
  </si>
  <si>
    <t>157271</t>
  </si>
  <si>
    <t>156281</t>
  </si>
  <si>
    <t>156075</t>
  </si>
  <si>
    <t>153735</t>
  </si>
  <si>
    <t>Delever Limited</t>
  </si>
  <si>
    <t>157442</t>
  </si>
  <si>
    <t>157787</t>
  </si>
  <si>
    <t>155422</t>
  </si>
  <si>
    <t>157576</t>
  </si>
  <si>
    <t>157357</t>
  </si>
  <si>
    <t>Event-X Management &amp; Venue Finding Services</t>
  </si>
  <si>
    <t>157054</t>
  </si>
  <si>
    <t>156557</t>
  </si>
  <si>
    <t>155810</t>
  </si>
  <si>
    <t>155583</t>
  </si>
  <si>
    <t>Stark Software International</t>
  </si>
  <si>
    <t>154635</t>
  </si>
  <si>
    <t>156647</t>
  </si>
  <si>
    <t>156789</t>
  </si>
  <si>
    <t>Cotgrave Hub/Msc - Main Bldg</t>
  </si>
  <si>
    <t>1876</t>
  </si>
  <si>
    <t>154892</t>
  </si>
  <si>
    <t>Cotgrave Hub/Msc -Shared Entry</t>
  </si>
  <si>
    <t>1878</t>
  </si>
  <si>
    <t>Parish Run Pub Conveniences</t>
  </si>
  <si>
    <t>1072</t>
  </si>
  <si>
    <t>154793</t>
  </si>
  <si>
    <t>155828</t>
  </si>
  <si>
    <t>Telephone Call Charges</t>
  </si>
  <si>
    <t>Fuel Card Admin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</si>
</sst>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£&quot;#,##0.00"/>
    <numFmt numFmtId="165" formatCode="dd\/mm\/yyyy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u/>
      <sz val="8"/>
      <color indexed="8"/>
      <name val="Arial"/>
      <family val="2"/>
    </font>
    <font>
      <sz val="10"/>
      <color rgb="FF000000"/>
      <name val="Arial"/>
      <family val="2"/>
    </font>
    <font>
      <b/>
      <u/>
      <sz val="8"/>
      <color rgb="FF000000"/>
      <name val="Arial"/>
      <family val="2"/>
    </font>
    <font>
      <sz val="6"/>
      <color rgb="FF000000"/>
      <name val="Arial"/>
      <family val="2"/>
    </font>
    <font>
      <sz val="8"/>
      <color rgb="FF000000"/>
      <name val="Arial"/>
    </font>
    <font>
      <i/>
      <sz val="11"/>
      <color rgb="FF000000"/>
      <name val="Calibri"/>
      <family val="2"/>
    </font>
    <font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rgb="FFFFFFFF"/>
        <bgColor rgb="FFFFFFFF"/>
      </patternFill>
    </fill>
  </fills>
  <borders count="2">
    <border>
      <left/>
      <right/>
      <top/>
      <bottom/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</borders>
  <cellStyleXfs count="4">
    <xf numFmtId="0" fontId="0" fillId="0" borderId="0"/>
    <xf numFmtId="0" fontId="1" fillId="0" borderId="0"/>
    <xf numFmtId="0" fontId="3" fillId="0" borderId="0"/>
    <xf numFmtId="0" fontId="1" fillId="0" borderId="0"/>
  </cellStyleXfs>
  <cellXfs count="14">
    <xf numFmtId="0" fontId="0" fillId="0" borderId="0" xfId="0"/>
    <xf numFmtId="2" fontId="2" fillId="2" borderId="0" xfId="1" applyNumberFormat="1" applyFont="1" applyFill="1" applyAlignment="1">
      <alignment horizontal="center" vertical="center"/>
    </xf>
    <xf numFmtId="49" fontId="2" fillId="2" borderId="0" xfId="1" applyNumberFormat="1" applyFont="1" applyFill="1" applyAlignment="1">
      <alignment horizontal="center" vertical="center"/>
    </xf>
    <xf numFmtId="49" fontId="2" fillId="2" borderId="0" xfId="1" applyNumberFormat="1" applyFont="1" applyFill="1" applyAlignment="1">
      <alignment horizontal="center" vertical="center" wrapText="1"/>
    </xf>
    <xf numFmtId="49" fontId="4" fillId="0" borderId="0" xfId="2" applyNumberFormat="1" applyFont="1" applyAlignment="1">
      <alignment horizontal="center"/>
    </xf>
    <xf numFmtId="0" fontId="4" fillId="0" borderId="0" xfId="0" applyFont="1" applyAlignment="1">
      <alignment horizontal="left"/>
    </xf>
    <xf numFmtId="0" fontId="5" fillId="3" borderId="0" xfId="0" applyFont="1" applyFill="1" applyAlignment="1">
      <alignment horizontal="left"/>
    </xf>
    <xf numFmtId="164" fontId="6" fillId="3" borderId="0" xfId="0" applyNumberFormat="1" applyFont="1" applyFill="1" applyAlignment="1">
      <alignment horizontal="center" vertical="center"/>
    </xf>
    <xf numFmtId="49" fontId="6" fillId="3" borderId="0" xfId="0" applyNumberFormat="1" applyFont="1" applyFill="1" applyAlignment="1">
      <alignment horizontal="left"/>
    </xf>
    <xf numFmtId="165" fontId="6" fillId="3" borderId="0" xfId="0" applyNumberFormat="1" applyFont="1" applyFill="1" applyAlignment="1">
      <alignment horizontal="left"/>
    </xf>
    <xf numFmtId="0" fontId="7" fillId="0" borderId="0" xfId="0" applyFont="1" applyAlignment="1">
      <alignment vertical="center"/>
    </xf>
    <xf numFmtId="0" fontId="1" fillId="0" borderId="0" xfId="0" applyFont="1"/>
    <xf numFmtId="0" fontId="8" fillId="0" borderId="1" xfId="3" applyFont="1" applyBorder="1" applyAlignment="1">
      <alignment horizontal="left"/>
    </xf>
    <xf numFmtId="164" fontId="0" fillId="0" borderId="0" xfId="0" applyNumberFormat="1" applyAlignment="1">
      <alignment horizontal="center" vertical="center"/>
    </xf>
  </cellXfs>
  <cellStyles count="4">
    <cellStyle name="Normal" xfId="0" builtinId="0"/>
    <cellStyle name="Normal 2" xfId="1" xr:uid="{4B824BE1-BEE4-4542-8DDC-3CBDADCB3266}"/>
    <cellStyle name="Normal 3" xfId="2" xr:uid="{FB8A5ECE-6B7D-48C6-9C69-D219F605103E}"/>
    <cellStyle name="Normal 4" xfId="3" xr:uid="{3C0DBD82-EA5B-4A45-B921-036AA99707E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4.1%20Finance%20and%20Commercial%20Services/Revenue/2023-24/Performance%20Indicators/Over%20500%20Reports/Qtr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 Report"/>
      <sheetName val="Lookup"/>
      <sheetName val="Revised"/>
      <sheetName val="Exclusions"/>
      <sheetName val="After Exclusions"/>
    </sheetNames>
    <sheetDataSet>
      <sheetData sheetId="0"/>
      <sheetData sheetId="1">
        <row r="2">
          <cell r="A2" t="str">
            <v>0280</v>
          </cell>
          <cell r="B2" t="str">
            <v>Capital Expenditure</v>
          </cell>
          <cell r="C2" t="str">
            <v>Neighbourhoods</v>
          </cell>
        </row>
        <row r="3">
          <cell r="A3" t="str">
            <v>0206</v>
          </cell>
          <cell r="B3" t="str">
            <v>Capital Expenditure</v>
          </cell>
          <cell r="C3" t="str">
            <v>Economic Growth</v>
          </cell>
        </row>
        <row r="4">
          <cell r="A4" t="str">
            <v>0207</v>
          </cell>
          <cell r="B4" t="str">
            <v>Capital Expenditure</v>
          </cell>
          <cell r="C4" t="str">
            <v>Economic Growth</v>
          </cell>
        </row>
        <row r="5">
          <cell r="A5" t="str">
            <v>0210</v>
          </cell>
          <cell r="B5" t="str">
            <v>Capital Expenditure</v>
          </cell>
          <cell r="C5" t="str">
            <v>Economic Growth</v>
          </cell>
        </row>
        <row r="6">
          <cell r="A6" t="str">
            <v>0301</v>
          </cell>
          <cell r="B6" t="str">
            <v>Capital Expenditure</v>
          </cell>
          <cell r="C6" t="str">
            <v>Public Protection</v>
          </cell>
        </row>
        <row r="7">
          <cell r="A7" t="str">
            <v>0302</v>
          </cell>
          <cell r="B7" t="str">
            <v>Capital Expenditure</v>
          </cell>
          <cell r="C7" t="str">
            <v>Neighbourhoods</v>
          </cell>
        </row>
        <row r="8">
          <cell r="A8" t="str">
            <v>0303</v>
          </cell>
          <cell r="B8" t="str">
            <v>Capital Expenditure</v>
          </cell>
          <cell r="C8" t="str">
            <v>Economic Growth</v>
          </cell>
        </row>
        <row r="9">
          <cell r="A9" t="str">
            <v>0310</v>
          </cell>
          <cell r="B9" t="str">
            <v>Capital Expenditure</v>
          </cell>
          <cell r="C9" t="str">
            <v>Neighbourhoods</v>
          </cell>
        </row>
        <row r="10">
          <cell r="A10" t="str">
            <v>0312</v>
          </cell>
          <cell r="B10" t="str">
            <v>Capital Expenditure</v>
          </cell>
          <cell r="C10" t="str">
            <v>Economic Growth</v>
          </cell>
        </row>
        <row r="11">
          <cell r="A11" t="str">
            <v>0314</v>
          </cell>
          <cell r="B11" t="str">
            <v>Capital Expenditure</v>
          </cell>
          <cell r="C11" t="str">
            <v>Neighbourhoods</v>
          </cell>
        </row>
        <row r="12">
          <cell r="A12" t="str">
            <v>0322</v>
          </cell>
          <cell r="B12" t="str">
            <v>Capital Expenditure</v>
          </cell>
          <cell r="C12" t="str">
            <v>Economic Growth</v>
          </cell>
        </row>
        <row r="13">
          <cell r="A13" t="str">
            <v>0332</v>
          </cell>
          <cell r="B13" t="str">
            <v>Capital Expenditure</v>
          </cell>
          <cell r="C13" t="str">
            <v>Public Protection</v>
          </cell>
        </row>
        <row r="14">
          <cell r="A14" t="str">
            <v>0337</v>
          </cell>
          <cell r="B14" t="str">
            <v>Capital Expenditure</v>
          </cell>
          <cell r="C14" t="str">
            <v>Neighbourhoods</v>
          </cell>
        </row>
        <row r="15">
          <cell r="A15" t="str">
            <v>0345</v>
          </cell>
          <cell r="B15" t="str">
            <v>Capital Expenditure</v>
          </cell>
          <cell r="C15" t="str">
            <v>Neighbourhoods</v>
          </cell>
        </row>
        <row r="16">
          <cell r="A16" t="str">
            <v>0365</v>
          </cell>
          <cell r="B16" t="str">
            <v>Capital Expenditure</v>
          </cell>
          <cell r="C16" t="str">
            <v>Economic Growth</v>
          </cell>
        </row>
        <row r="17">
          <cell r="A17" t="str">
            <v>0370</v>
          </cell>
          <cell r="B17" t="str">
            <v>Capital Expenditure</v>
          </cell>
          <cell r="C17" t="str">
            <v>Obsolete</v>
          </cell>
        </row>
        <row r="18">
          <cell r="A18" t="str">
            <v>0379</v>
          </cell>
          <cell r="B18" t="str">
            <v>Capital Expenditure</v>
          </cell>
          <cell r="C18" t="str">
            <v>Economic Growth</v>
          </cell>
        </row>
        <row r="19">
          <cell r="A19" t="str">
            <v>0381</v>
          </cell>
          <cell r="B19" t="str">
            <v>Capital Expenditure</v>
          </cell>
          <cell r="C19" t="str">
            <v>Neighbourhoods</v>
          </cell>
        </row>
        <row r="20">
          <cell r="A20" t="str">
            <v>0383</v>
          </cell>
          <cell r="B20" t="str">
            <v>Capital Expenditure</v>
          </cell>
          <cell r="C20" t="str">
            <v>Economic Growth</v>
          </cell>
        </row>
        <row r="21">
          <cell r="A21" t="str">
            <v>0387</v>
          </cell>
          <cell r="B21" t="str">
            <v>Capital Expenditure</v>
          </cell>
          <cell r="C21" t="str">
            <v>Economic Growth</v>
          </cell>
        </row>
        <row r="22">
          <cell r="A22" t="str">
            <v>0408</v>
          </cell>
          <cell r="B22" t="str">
            <v>Capital Expenditure</v>
          </cell>
          <cell r="C22" t="str">
            <v>Obsolete</v>
          </cell>
        </row>
        <row r="23">
          <cell r="A23" t="str">
            <v>0414</v>
          </cell>
          <cell r="B23" t="str">
            <v>Capital Expenditure</v>
          </cell>
          <cell r="C23" t="str">
            <v>Obsolete</v>
          </cell>
        </row>
        <row r="24">
          <cell r="A24" t="str">
            <v>0415</v>
          </cell>
          <cell r="B24" t="str">
            <v>Capital Expenditure</v>
          </cell>
          <cell r="C24" t="str">
            <v>Economic Growth</v>
          </cell>
        </row>
        <row r="25">
          <cell r="A25" t="str">
            <v>0416</v>
          </cell>
          <cell r="B25" t="str">
            <v>Capital Expenditure</v>
          </cell>
          <cell r="C25" t="str">
            <v>Economic Growth</v>
          </cell>
        </row>
        <row r="26">
          <cell r="A26" t="str">
            <v>0527</v>
          </cell>
          <cell r="B26" t="str">
            <v>Capital Expenditure</v>
          </cell>
          <cell r="C26" t="str">
            <v>Obsolete</v>
          </cell>
        </row>
        <row r="27">
          <cell r="A27" t="str">
            <v>0592</v>
          </cell>
          <cell r="B27" t="str">
            <v>ICT REPLACEMENT PROGRAMME</v>
          </cell>
          <cell r="C27" t="str">
            <v>Corporate Services</v>
          </cell>
        </row>
        <row r="28">
          <cell r="A28" t="str">
            <v>0593</v>
          </cell>
          <cell r="B28" t="str">
            <v>Capital Expenditure</v>
          </cell>
          <cell r="C28" t="str">
            <v>Obsolete</v>
          </cell>
        </row>
        <row r="29">
          <cell r="A29" t="str">
            <v>0602</v>
          </cell>
          <cell r="B29" t="str">
            <v>Capital Expenditure</v>
          </cell>
          <cell r="C29" t="str">
            <v>Corporate Services</v>
          </cell>
        </row>
        <row r="30">
          <cell r="A30" t="str">
            <v>0594</v>
          </cell>
          <cell r="B30" t="str">
            <v>Capital Expenditure</v>
          </cell>
          <cell r="C30" t="str">
            <v>Obsolete</v>
          </cell>
        </row>
        <row r="31">
          <cell r="A31" t="str">
            <v>0603</v>
          </cell>
          <cell r="B31" t="str">
            <v>Capital Expenditure</v>
          </cell>
          <cell r="C31" t="str">
            <v>Corporate Services</v>
          </cell>
        </row>
        <row r="32">
          <cell r="A32" t="str">
            <v>0605</v>
          </cell>
          <cell r="B32" t="str">
            <v>Capital Expenditure</v>
          </cell>
          <cell r="C32" t="str">
            <v>Corporate Services</v>
          </cell>
        </row>
        <row r="33">
          <cell r="A33" t="str">
            <v>0651</v>
          </cell>
          <cell r="B33" t="str">
            <v>Capital Expenditure</v>
          </cell>
          <cell r="C33" t="str">
            <v>Neighbourhoods</v>
          </cell>
        </row>
        <row r="34">
          <cell r="A34" t="str">
            <v>0662</v>
          </cell>
          <cell r="B34" t="str">
            <v>Capital Expenditure</v>
          </cell>
          <cell r="C34" t="str">
            <v>Neighbourhoods</v>
          </cell>
        </row>
        <row r="35">
          <cell r="A35" t="str">
            <v>0667</v>
          </cell>
          <cell r="B35" t="str">
            <v>Capital Expenditure</v>
          </cell>
          <cell r="C35" t="str">
            <v>Neighbourhoods</v>
          </cell>
        </row>
        <row r="36">
          <cell r="A36" t="str">
            <v>0680</v>
          </cell>
          <cell r="B36" t="str">
            <v>Capital Expenditure</v>
          </cell>
          <cell r="C36" t="str">
            <v>Neighbourhoods</v>
          </cell>
        </row>
        <row r="37">
          <cell r="A37" t="str">
            <v>0943</v>
          </cell>
          <cell r="B37" t="str">
            <v>Capital Expenditure</v>
          </cell>
          <cell r="C37" t="str">
            <v>Obsolete</v>
          </cell>
        </row>
        <row r="38">
          <cell r="A38" t="str">
            <v>1000</v>
          </cell>
          <cell r="B38" t="str">
            <v>DEMOCRATIC REPRESENTATION</v>
          </cell>
          <cell r="C38" t="str">
            <v>Corporate Services</v>
          </cell>
        </row>
        <row r="39">
          <cell r="A39" t="str">
            <v>1001</v>
          </cell>
          <cell r="B39" t="str">
            <v>MAYORAL EXPENSES</v>
          </cell>
          <cell r="C39" t="str">
            <v>Corporate Services</v>
          </cell>
        </row>
        <row r="40">
          <cell r="A40" t="str">
            <v>1020</v>
          </cell>
          <cell r="B40" t="str">
            <v>PARISH COUNCIL ELECTIONS</v>
          </cell>
          <cell r="C40" t="str">
            <v>Obsolete</v>
          </cell>
        </row>
        <row r="41">
          <cell r="A41" t="str">
            <v>1021</v>
          </cell>
          <cell r="B41" t="str">
            <v>ELECTIONS</v>
          </cell>
          <cell r="C41" t="str">
            <v xml:space="preserve">Chief Executive Department </v>
          </cell>
        </row>
        <row r="42">
          <cell r="A42" t="str">
            <v>1022</v>
          </cell>
          <cell r="B42" t="str">
            <v>COUNTY COUNCIL ELECTIONS</v>
          </cell>
          <cell r="C42" t="str">
            <v xml:space="preserve">Chief Executive Department </v>
          </cell>
        </row>
        <row r="43">
          <cell r="A43" t="str">
            <v>1023</v>
          </cell>
          <cell r="B43" t="str">
            <v>PARLIAMENTARY ELECTIONS</v>
          </cell>
          <cell r="C43" t="str">
            <v>Obsolete</v>
          </cell>
        </row>
        <row r="44">
          <cell r="A44" t="str">
            <v>1024</v>
          </cell>
          <cell r="B44" t="str">
            <v>EUROPEAN ELECTIONS</v>
          </cell>
          <cell r="C44" t="str">
            <v xml:space="preserve">Chief Executive Department </v>
          </cell>
        </row>
        <row r="45">
          <cell r="A45" t="str">
            <v>1025</v>
          </cell>
          <cell r="B45" t="str">
            <v>REFERUNDUM MAY 2011</v>
          </cell>
          <cell r="C45" t="str">
            <v xml:space="preserve">Chief Executive Department </v>
          </cell>
        </row>
        <row r="46">
          <cell r="A46" t="str">
            <v>1026</v>
          </cell>
          <cell r="B46" t="str">
            <v>ELECTORAL REGISTRATION</v>
          </cell>
          <cell r="C46" t="str">
            <v xml:space="preserve">Chief Executive Department </v>
          </cell>
        </row>
        <row r="47">
          <cell r="A47" t="str">
            <v>1027</v>
          </cell>
          <cell r="B47" t="str">
            <v>PI COLLECTION</v>
          </cell>
          <cell r="C47" t="str">
            <v>Obsolete</v>
          </cell>
        </row>
        <row r="48">
          <cell r="A48" t="str">
            <v>1029</v>
          </cell>
          <cell r="B48" t="str">
            <v>LICENCES GENERAL</v>
          </cell>
          <cell r="C48" t="str">
            <v>Public Protection</v>
          </cell>
        </row>
        <row r="49">
          <cell r="A49" t="str">
            <v>1031</v>
          </cell>
          <cell r="B49" t="str">
            <v>HACKNEY CARRIAGE/PRIVATE HIRE</v>
          </cell>
          <cell r="C49" t="str">
            <v>Public Protection</v>
          </cell>
        </row>
        <row r="50">
          <cell r="A50" t="str">
            <v>1033</v>
          </cell>
          <cell r="B50" t="str">
            <v>LAND CHARGES</v>
          </cell>
          <cell r="C50" t="str">
            <v>Planning</v>
          </cell>
        </row>
        <row r="51">
          <cell r="A51" t="str">
            <v>1034</v>
          </cell>
          <cell r="B51" t="str">
            <v>INTEREST RECEIPTS</v>
          </cell>
          <cell r="C51" t="str">
            <v>Finance</v>
          </cell>
        </row>
        <row r="52">
          <cell r="A52" t="str">
            <v>1036</v>
          </cell>
          <cell r="B52" t="str">
            <v>COLLECTION FUND</v>
          </cell>
          <cell r="C52" t="str">
            <v>Finance</v>
          </cell>
        </row>
        <row r="53">
          <cell r="A53" t="str">
            <v>1038</v>
          </cell>
          <cell r="B53" t="str">
            <v>BUSINESS RATES</v>
          </cell>
          <cell r="C53" t="str">
            <v>Finance</v>
          </cell>
        </row>
        <row r="54">
          <cell r="A54" t="str">
            <v>1040</v>
          </cell>
          <cell r="B54" t="str">
            <v>INFORMATION SERVICES</v>
          </cell>
          <cell r="C54" t="str">
            <v>Obsolete</v>
          </cell>
        </row>
        <row r="55">
          <cell r="A55" t="str">
            <v>1041</v>
          </cell>
          <cell r="B55" t="str">
            <v>EMERGENCY PLANNING</v>
          </cell>
          <cell r="C55" t="str">
            <v>Neighbourhoods</v>
          </cell>
        </row>
        <row r="56">
          <cell r="A56" t="str">
            <v>1043</v>
          </cell>
          <cell r="B56" t="str">
            <v>APPRENTICESHIP LEVY</v>
          </cell>
          <cell r="C56" t="str">
            <v>Finance</v>
          </cell>
        </row>
        <row r="57">
          <cell r="A57" t="str">
            <v>1044</v>
          </cell>
          <cell r="B57" t="str">
            <v>YOUNG - EUROPEAN PROJECT</v>
          </cell>
          <cell r="C57" t="str">
            <v>Obsolete</v>
          </cell>
        </row>
        <row r="58">
          <cell r="A58" t="str">
            <v>1045</v>
          </cell>
          <cell r="B58" t="str">
            <v>COUNCIL TAX</v>
          </cell>
          <cell r="C58" t="str">
            <v>Finance</v>
          </cell>
        </row>
        <row r="59">
          <cell r="A59" t="str">
            <v>1047</v>
          </cell>
          <cell r="B59" t="str">
            <v>INTERNAL DRAINAGE BOARD LEVIES</v>
          </cell>
          <cell r="C59" t="str">
            <v>Finance</v>
          </cell>
        </row>
        <row r="60">
          <cell r="A60" t="str">
            <v>1048</v>
          </cell>
          <cell r="B60" t="str">
            <v>RUSHCLIFFE SOCIAL NETWORK</v>
          </cell>
          <cell r="C60" t="str">
            <v>Obsolete</v>
          </cell>
        </row>
        <row r="61">
          <cell r="A61" t="str">
            <v>1050</v>
          </cell>
          <cell r="B61" t="str">
            <v>POLLUTION CONTROL</v>
          </cell>
          <cell r="C61" t="str">
            <v>Public Protection</v>
          </cell>
        </row>
        <row r="62">
          <cell r="A62" t="str">
            <v>1054</v>
          </cell>
          <cell r="B62" t="str">
            <v>FOOD HYGIENE</v>
          </cell>
          <cell r="C62" t="str">
            <v>Public Protection</v>
          </cell>
        </row>
        <row r="63">
          <cell r="A63" t="str">
            <v>1057</v>
          </cell>
          <cell r="B63" t="str">
            <v>DOG CONTROL</v>
          </cell>
          <cell r="C63" t="str">
            <v>Public Protection</v>
          </cell>
        </row>
        <row r="64">
          <cell r="A64" t="str">
            <v>1058</v>
          </cell>
          <cell r="B64" t="str">
            <v>HEALTH DEVELOPMENT</v>
          </cell>
          <cell r="C64" t="str">
            <v>Neighbourhoods</v>
          </cell>
        </row>
        <row r="65">
          <cell r="A65" t="str">
            <v>1059</v>
          </cell>
          <cell r="B65" t="str">
            <v>HEALTH AND SAFETY</v>
          </cell>
          <cell r="C65" t="str">
            <v>Public Protection</v>
          </cell>
        </row>
        <row r="66">
          <cell r="A66" t="str">
            <v>1060</v>
          </cell>
          <cell r="B66" t="str">
            <v>NOISE CONTROL</v>
          </cell>
          <cell r="C66" t="str">
            <v>Public Protection</v>
          </cell>
        </row>
        <row r="67">
          <cell r="A67" t="str">
            <v>1062</v>
          </cell>
          <cell r="B67" t="str">
            <v>PEST CONTROL</v>
          </cell>
          <cell r="C67" t="str">
            <v>Public Protection</v>
          </cell>
        </row>
        <row r="68">
          <cell r="A68" t="str">
            <v>1066</v>
          </cell>
          <cell r="B68" t="str">
            <v>WORK IN DEFAULT</v>
          </cell>
          <cell r="C68" t="str">
            <v>Public Protection</v>
          </cell>
        </row>
        <row r="69">
          <cell r="A69" t="str">
            <v>1072</v>
          </cell>
          <cell r="B69" t="str">
            <v>PARISH RUN PUBLIC CONVENIENCES</v>
          </cell>
          <cell r="C69" t="str">
            <v>Economic Growth</v>
          </cell>
        </row>
        <row r="70">
          <cell r="A70" t="str">
            <v>1073</v>
          </cell>
          <cell r="B70" t="str">
            <v>GOTHAM ROAD, EAST LEAKE</v>
          </cell>
          <cell r="C70" t="str">
            <v>Economic Growth</v>
          </cell>
        </row>
        <row r="71">
          <cell r="A71" t="str">
            <v>1081</v>
          </cell>
          <cell r="B71" t="str">
            <v>BRIDGFORD PARK-PUBLIC CONVENIENCES</v>
          </cell>
          <cell r="C71" t="str">
            <v>Economic Growth</v>
          </cell>
        </row>
        <row r="72">
          <cell r="A72" t="str">
            <v>1082</v>
          </cell>
          <cell r="B72" t="str">
            <v>STATION STREET PUBLIC CONVENIENCES</v>
          </cell>
          <cell r="C72" t="str">
            <v>Economic Growth</v>
          </cell>
        </row>
        <row r="73">
          <cell r="A73" t="str">
            <v>1083</v>
          </cell>
          <cell r="B73" t="str">
            <v>EATON PLACE, BINGHAM</v>
          </cell>
          <cell r="C73" t="str">
            <v>Economic Growth</v>
          </cell>
        </row>
        <row r="74">
          <cell r="A74">
            <v>1084</v>
          </cell>
          <cell r="B74" t="str">
            <v>PUBLIC CONVENIENCES</v>
          </cell>
          <cell r="C74" t="str">
            <v>Economic Growth</v>
          </cell>
        </row>
        <row r="75">
          <cell r="A75" t="str">
            <v>1085</v>
          </cell>
          <cell r="B75" t="str">
            <v>PENSION DEFICIT</v>
          </cell>
          <cell r="C75" t="str">
            <v>Finance</v>
          </cell>
        </row>
        <row r="76">
          <cell r="A76" t="str">
            <v>1089</v>
          </cell>
          <cell r="B76" t="str">
            <v>NON-DISTRIBUTED COSTS</v>
          </cell>
          <cell r="C76" t="str">
            <v>Obsolete</v>
          </cell>
        </row>
        <row r="77">
          <cell r="A77" t="str">
            <v>1093</v>
          </cell>
          <cell r="B77" t="str">
            <v>GENERAL CONTINGENCY</v>
          </cell>
          <cell r="C77" t="str">
            <v>Finance</v>
          </cell>
        </row>
        <row r="78">
          <cell r="A78" t="str">
            <v>1094</v>
          </cell>
          <cell r="B78" t="str">
            <v>RESTRUCTURING CONTINGENCY</v>
          </cell>
          <cell r="C78" t="str">
            <v>Finance</v>
          </cell>
        </row>
        <row r="79">
          <cell r="A79" t="str">
            <v>1107</v>
          </cell>
          <cell r="B79" t="str">
            <v>CHOICE BASED LETTINGS</v>
          </cell>
          <cell r="C79" t="str">
            <v>Public Protection</v>
          </cell>
        </row>
        <row r="80">
          <cell r="A80" t="str">
            <v>1109</v>
          </cell>
          <cell r="B80" t="str">
            <v>DOMESTIC VIOLENCE</v>
          </cell>
          <cell r="C80" t="str">
            <v>Public Protection</v>
          </cell>
        </row>
        <row r="81">
          <cell r="A81" t="str">
            <v>1110</v>
          </cell>
          <cell r="B81" t="str">
            <v>HOMELESS B&amp;B/GRANTS</v>
          </cell>
          <cell r="C81" t="str">
            <v>Public Protection</v>
          </cell>
        </row>
        <row r="82">
          <cell r="A82" t="str">
            <v>1111</v>
          </cell>
          <cell r="B82" t="str">
            <v>HOSTEL HOUND LODGE</v>
          </cell>
          <cell r="C82" t="str">
            <v>Public Protection</v>
          </cell>
        </row>
        <row r="83">
          <cell r="A83" t="str">
            <v>1112</v>
          </cell>
          <cell r="B83" t="str">
            <v>HOSTEL RUSHCLIFFE LODGE</v>
          </cell>
          <cell r="C83" t="str">
            <v>Obsolete</v>
          </cell>
        </row>
        <row r="84">
          <cell r="A84" t="str">
            <v>1114</v>
          </cell>
          <cell r="B84" t="str">
            <v>LIQUOR LICENSING</v>
          </cell>
          <cell r="C84" t="str">
            <v>Public Protection</v>
          </cell>
        </row>
        <row r="85">
          <cell r="A85" t="str">
            <v>1115</v>
          </cell>
          <cell r="B85" t="str">
            <v>SUPPORT FOR RSLs</v>
          </cell>
          <cell r="C85" t="str">
            <v>Public Protection</v>
          </cell>
        </row>
        <row r="86">
          <cell r="A86" t="str">
            <v>1120</v>
          </cell>
          <cell r="B86" t="str">
            <v>HOUSE PURCHASE ADVANCES</v>
          </cell>
          <cell r="C86" t="str">
            <v>Obsolete</v>
          </cell>
        </row>
        <row r="87">
          <cell r="A87" t="str">
            <v>1121</v>
          </cell>
          <cell r="B87" t="str">
            <v>GAMBLING</v>
          </cell>
          <cell r="C87" t="str">
            <v>Public Protection</v>
          </cell>
        </row>
        <row r="88">
          <cell r="A88" t="str">
            <v>1124</v>
          </cell>
          <cell r="B88" t="str">
            <v>ENVIROCRIME</v>
          </cell>
          <cell r="C88" t="str">
            <v>Public Protection</v>
          </cell>
        </row>
        <row r="89">
          <cell r="A89" t="str">
            <v>1125</v>
          </cell>
          <cell r="B89" t="str">
            <v>ANTI SOCIAL BEHAVIOUR</v>
          </cell>
          <cell r="C89" t="str">
            <v>Public Protection</v>
          </cell>
        </row>
        <row r="90">
          <cell r="A90" t="str">
            <v>1127</v>
          </cell>
          <cell r="B90" t="str">
            <v>PUBLIC HEALTH</v>
          </cell>
          <cell r="C90" t="str">
            <v>Public Protection</v>
          </cell>
        </row>
        <row r="91">
          <cell r="A91" t="str">
            <v>1128</v>
          </cell>
          <cell r="B91" t="str">
            <v>INFECTIOUS DISEASES</v>
          </cell>
          <cell r="C91" t="str">
            <v>Public Protection</v>
          </cell>
        </row>
        <row r="92">
          <cell r="A92" t="str">
            <v>1129</v>
          </cell>
          <cell r="B92" t="str">
            <v>HOUSING STANDARDS</v>
          </cell>
          <cell r="C92" t="str">
            <v>Public Protection</v>
          </cell>
        </row>
        <row r="93">
          <cell r="A93" t="str">
            <v>1132</v>
          </cell>
          <cell r="B93" t="str">
            <v>SUPPORTING PARISHES</v>
          </cell>
          <cell r="C93" t="str">
            <v>Obsolete</v>
          </cell>
        </row>
        <row r="94">
          <cell r="A94" t="str">
            <v>1133</v>
          </cell>
          <cell r="B94" t="str">
            <v>EMPTY HOMES</v>
          </cell>
          <cell r="C94" t="str">
            <v>Public Protection</v>
          </cell>
        </row>
        <row r="95">
          <cell r="A95" t="str">
            <v>1136</v>
          </cell>
          <cell r="B95" t="str">
            <v>RENOVATION GRANTS ADMINISTRATION</v>
          </cell>
          <cell r="C95" t="str">
            <v>Public Protection</v>
          </cell>
        </row>
        <row r="96">
          <cell r="A96" t="str">
            <v>1137</v>
          </cell>
          <cell r="B96" t="str">
            <v>HOUSING SUPPORT</v>
          </cell>
          <cell r="C96" t="str">
            <v>Public Protection</v>
          </cell>
        </row>
        <row r="97">
          <cell r="A97" t="str">
            <v>1140</v>
          </cell>
          <cell r="B97" t="str">
            <v>HOUSING BENEFITS ADMIN</v>
          </cell>
          <cell r="C97" t="str">
            <v>Finance</v>
          </cell>
        </row>
        <row r="98">
          <cell r="A98" t="str">
            <v>1141</v>
          </cell>
          <cell r="B98" t="str">
            <v>RENT ALLOWANCES</v>
          </cell>
          <cell r="C98" t="str">
            <v>Finance</v>
          </cell>
        </row>
        <row r="99">
          <cell r="A99" t="str">
            <v>1142</v>
          </cell>
          <cell r="B99" t="str">
            <v>RENT REBATES</v>
          </cell>
          <cell r="C99" t="str">
            <v>Finance</v>
          </cell>
        </row>
        <row r="100">
          <cell r="A100" t="str">
            <v>1143</v>
          </cell>
          <cell r="B100" t="str">
            <v>COUNCIL TAX BENEFIT</v>
          </cell>
          <cell r="C100" t="str">
            <v>Finance</v>
          </cell>
        </row>
        <row r="101">
          <cell r="A101" t="str">
            <v>1144</v>
          </cell>
          <cell r="B101" t="str">
            <v>UNIVERSAL CREDITS</v>
          </cell>
          <cell r="C101" t="str">
            <v>Finance</v>
          </cell>
        </row>
        <row r="102">
          <cell r="A102" t="str">
            <v>1146</v>
          </cell>
          <cell r="B102" t="str">
            <v>HOUSING STRATEGY</v>
          </cell>
          <cell r="C102" t="str">
            <v>Public Protection</v>
          </cell>
        </row>
        <row r="103">
          <cell r="A103" t="str">
            <v>1147</v>
          </cell>
          <cell r="B103" t="str">
            <v>HOMELESSNESS PREVENTION</v>
          </cell>
          <cell r="C103" t="str">
            <v>Public Protection</v>
          </cell>
        </row>
        <row r="104">
          <cell r="A104" t="str">
            <v>1148</v>
          </cell>
          <cell r="B104" t="str">
            <v>MORTGAGE RESCUE PROGRAMME</v>
          </cell>
          <cell r="C104" t="str">
            <v>Obsolete</v>
          </cell>
        </row>
        <row r="105">
          <cell r="A105" t="str">
            <v>1149</v>
          </cell>
          <cell r="B105" t="str">
            <v>HOUSING ADVICE</v>
          </cell>
          <cell r="C105" t="str">
            <v>Public Protection</v>
          </cell>
        </row>
        <row r="106">
          <cell r="A106" t="str">
            <v>1151</v>
          </cell>
          <cell r="B106" t="str">
            <v>BUILDING CONTROL-FEE EARNING</v>
          </cell>
          <cell r="C106" t="str">
            <v>Planning</v>
          </cell>
        </row>
        <row r="107">
          <cell r="A107" t="str">
            <v>1152</v>
          </cell>
          <cell r="B107" t="str">
            <v>ENFORCEMENT</v>
          </cell>
          <cell r="C107" t="str">
            <v>Obsolete</v>
          </cell>
        </row>
        <row r="108">
          <cell r="A108" t="str">
            <v>1153</v>
          </cell>
          <cell r="B108" t="str">
            <v>BUILDING CONTROL - OTHER</v>
          </cell>
          <cell r="C108" t="str">
            <v>Obsolete</v>
          </cell>
        </row>
        <row r="109">
          <cell r="A109" t="str">
            <v>1154</v>
          </cell>
          <cell r="B109" t="str">
            <v>MOBILE VENDORS' LICENSING</v>
          </cell>
          <cell r="C109" t="str">
            <v>Obsolete</v>
          </cell>
        </row>
        <row r="110">
          <cell r="A110" t="str">
            <v>1155</v>
          </cell>
          <cell r="B110" t="str">
            <v>OTHER DEVELOPMENT CONTROL WORK</v>
          </cell>
          <cell r="C110" t="str">
            <v>Obsolete</v>
          </cell>
        </row>
        <row r="111">
          <cell r="A111" t="str">
            <v>1157</v>
          </cell>
          <cell r="B111" t="str">
            <v>FINANCE MISCELLANEOUS</v>
          </cell>
          <cell r="C111" t="str">
            <v>Obsolete</v>
          </cell>
        </row>
        <row r="112">
          <cell r="A112" t="str">
            <v>1161</v>
          </cell>
          <cell r="B112" t="str">
            <v>DEVELOPMENT CONTROL</v>
          </cell>
          <cell r="C112" t="str">
            <v>Planning</v>
          </cell>
        </row>
        <row r="113">
          <cell r="A113" t="str">
            <v>1164</v>
          </cell>
          <cell r="B113" t="str">
            <v>HIGH HEDGES LEGISLATION</v>
          </cell>
          <cell r="C113" t="str">
            <v>Obsolete</v>
          </cell>
        </row>
        <row r="114">
          <cell r="A114" t="str">
            <v>1170</v>
          </cell>
          <cell r="B114" t="str">
            <v>PLANNING PROJECTS</v>
          </cell>
          <cell r="C114" t="str">
            <v>Obsolete</v>
          </cell>
        </row>
        <row r="115">
          <cell r="A115" t="str">
            <v>1171</v>
          </cell>
          <cell r="B115" t="str">
            <v>CONSERVATION</v>
          </cell>
          <cell r="C115" t="str">
            <v>Planning</v>
          </cell>
        </row>
        <row r="116">
          <cell r="A116" t="str">
            <v>1230</v>
          </cell>
          <cell r="B116" t="str">
            <v>BUSINESS SUPPORT</v>
          </cell>
          <cell r="C116" t="str">
            <v>Obsolete</v>
          </cell>
        </row>
        <row r="117">
          <cell r="A117" t="str">
            <v>1232</v>
          </cell>
          <cell r="B117" t="str">
            <v>DEVELOPMENT PLANS</v>
          </cell>
          <cell r="C117" t="str">
            <v>Neighbourhoods</v>
          </cell>
        </row>
        <row r="118">
          <cell r="A118" t="str">
            <v>1233</v>
          </cell>
          <cell r="B118" t="str">
            <v>KEYWORTH NEIGHBOURHOOD PLAN</v>
          </cell>
          <cell r="C118" t="str">
            <v>Obsolete</v>
          </cell>
        </row>
        <row r="119">
          <cell r="A119" t="str">
            <v>1280</v>
          </cell>
          <cell r="B119" t="str">
            <v>RECREATIONAL OPEN SPACES</v>
          </cell>
          <cell r="C119" t="str">
            <v>Neighbourhoods</v>
          </cell>
        </row>
        <row r="120">
          <cell r="A120" t="str">
            <v>1284</v>
          </cell>
          <cell r="B120" t="str">
            <v>GRANTHAM CANAL</v>
          </cell>
          <cell r="C120" t="str">
            <v>Neighbourhoods</v>
          </cell>
        </row>
        <row r="121">
          <cell r="A121" t="str">
            <v>1290</v>
          </cell>
          <cell r="B121" t="str">
            <v>OPEN SPACES &amp; CYCLEWAYS</v>
          </cell>
          <cell r="C121" t="str">
            <v>Economic Growth</v>
          </cell>
        </row>
        <row r="122">
          <cell r="A122" t="str">
            <v>1300</v>
          </cell>
          <cell r="B122" t="str">
            <v>NATURE RESERVES</v>
          </cell>
          <cell r="C122" t="str">
            <v>Neighbourhoods</v>
          </cell>
        </row>
        <row r="123">
          <cell r="A123" t="str">
            <v>1372</v>
          </cell>
          <cell r="B123" t="str">
            <v>FOOTPATH ORDERS</v>
          </cell>
          <cell r="C123" t="str">
            <v>Obsolete</v>
          </cell>
        </row>
        <row r="124">
          <cell r="A124" t="str">
            <v>1375</v>
          </cell>
          <cell r="B124" t="str">
            <v>RUSHCLIFFE COUNTRY PARK</v>
          </cell>
          <cell r="C124" t="str">
            <v>Neighbourhoods</v>
          </cell>
        </row>
        <row r="125">
          <cell r="A125" t="str">
            <v>1391</v>
          </cell>
          <cell r="B125" t="str">
            <v>ALLOTMENTS - SPECIAL EXPENSES</v>
          </cell>
          <cell r="C125" t="str">
            <v>Obsolete</v>
          </cell>
        </row>
        <row r="126">
          <cell r="A126" t="str">
            <v>1400</v>
          </cell>
          <cell r="B126" t="str">
            <v>EDWALTON GOLF COURSES</v>
          </cell>
          <cell r="C126" t="str">
            <v>Neighbourhoods</v>
          </cell>
        </row>
        <row r="127">
          <cell r="A127" t="str">
            <v>1500</v>
          </cell>
          <cell r="B127" t="str">
            <v>COMMUNITY GRANTS</v>
          </cell>
          <cell r="C127" t="str">
            <v>Obsolete</v>
          </cell>
        </row>
        <row r="128">
          <cell r="A128" t="str">
            <v>1550</v>
          </cell>
          <cell r="B128" t="str">
            <v>ARTS &amp; EVENTS</v>
          </cell>
          <cell r="C128" t="str">
            <v>Neighbourhoods</v>
          </cell>
        </row>
        <row r="129">
          <cell r="A129" t="str">
            <v>1581</v>
          </cell>
          <cell r="B129" t="str">
            <v>COMMUNITY DEVELOPMENT</v>
          </cell>
          <cell r="C129" t="str">
            <v>Neighbourhoods</v>
          </cell>
        </row>
        <row r="130">
          <cell r="A130" t="str">
            <v>1586</v>
          </cell>
          <cell r="B130" t="str">
            <v>NATURE CONSERVATION</v>
          </cell>
          <cell r="C130" t="str">
            <v>Obsolete</v>
          </cell>
        </row>
        <row r="131">
          <cell r="A131" t="str">
            <v>1590</v>
          </cell>
          <cell r="B131" t="str">
            <v>ENVIRONMENTAL SERVICES</v>
          </cell>
          <cell r="C131" t="str">
            <v>Public Protection</v>
          </cell>
        </row>
        <row r="132">
          <cell r="A132" t="str">
            <v>1592</v>
          </cell>
          <cell r="B132" t="str">
            <v>LSP SUPPORT</v>
          </cell>
          <cell r="C132" t="str">
            <v>Obsolete</v>
          </cell>
        </row>
        <row r="133">
          <cell r="A133" t="str">
            <v>1593</v>
          </cell>
          <cell r="B133" t="str">
            <v>SPORTS DEVELOPMENT</v>
          </cell>
          <cell r="C133" t="str">
            <v>Neighbourhoods</v>
          </cell>
        </row>
        <row r="134">
          <cell r="A134" t="str">
            <v>1597</v>
          </cell>
          <cell r="B134" t="str">
            <v>COMMUNITY SAFETY</v>
          </cell>
          <cell r="C134" t="str">
            <v>Public Protection</v>
          </cell>
        </row>
        <row r="135">
          <cell r="A135" t="str">
            <v>1595</v>
          </cell>
          <cell r="B135" t="str">
            <v>ENERGY EFFICIENCY</v>
          </cell>
          <cell r="C135" t="str">
            <v>Obsolete</v>
          </cell>
        </row>
        <row r="136">
          <cell r="A136" t="str">
            <v>1598</v>
          </cell>
          <cell r="B136" t="str">
            <v>COMMUNITY SAFETY</v>
          </cell>
          <cell r="C136" t="str">
            <v>Public Protection</v>
          </cell>
        </row>
        <row r="137">
          <cell r="A137" t="str">
            <v>1622</v>
          </cell>
          <cell r="B137" t="str">
            <v>THE BIG PICTURE</v>
          </cell>
          <cell r="C137" t="str">
            <v>Obsolete</v>
          </cell>
        </row>
        <row r="138">
          <cell r="A138" t="str">
            <v>1650</v>
          </cell>
          <cell r="B138" t="str">
            <v>BINGHAM LEISURE CENTRE</v>
          </cell>
          <cell r="C138" t="str">
            <v>Neighbourhoods</v>
          </cell>
        </row>
        <row r="139">
          <cell r="A139" t="str">
            <v>1700</v>
          </cell>
          <cell r="B139" t="str">
            <v>EAST LEAKE LEISURE CENTRE</v>
          </cell>
          <cell r="C139" t="str">
            <v>Neighbourhoods</v>
          </cell>
        </row>
        <row r="140">
          <cell r="A140" t="str">
            <v>1725</v>
          </cell>
          <cell r="B140" t="str">
            <v>RUSHCLIFFE LEISURE CENTRE</v>
          </cell>
          <cell r="C140" t="str">
            <v>Neighbourhoods</v>
          </cell>
        </row>
        <row r="141">
          <cell r="A141" t="str">
            <v>1775</v>
          </cell>
          <cell r="B141" t="str">
            <v>KEYWORTH LEISURE CENTRE</v>
          </cell>
          <cell r="C141" t="str">
            <v>Neighbourhoods</v>
          </cell>
        </row>
        <row r="142">
          <cell r="A142" t="str">
            <v>1795</v>
          </cell>
          <cell r="B142" t="str">
            <v>LEISURE MANAGEMENT CONTRACTS</v>
          </cell>
          <cell r="C142" t="str">
            <v>Neighbourhoods</v>
          </cell>
        </row>
        <row r="143">
          <cell r="A143" t="str">
            <v>1856</v>
          </cell>
          <cell r="B143" t="str">
            <v>STREET CLEANSING</v>
          </cell>
          <cell r="C143" t="str">
            <v>Neighbourhoods</v>
          </cell>
        </row>
        <row r="144">
          <cell r="A144" t="str">
            <v>1863</v>
          </cell>
          <cell r="B144" t="str">
            <v>PROPERTY SERVICES</v>
          </cell>
          <cell r="C144" t="str">
            <v>Economic Growth</v>
          </cell>
        </row>
        <row r="145">
          <cell r="A145" t="str">
            <v>1874</v>
          </cell>
          <cell r="B145" t="str">
            <v>WARDENS &amp; SHOPMOBILITY</v>
          </cell>
          <cell r="C145" t="str">
            <v>Obsolete</v>
          </cell>
        </row>
        <row r="146">
          <cell r="A146" t="str">
            <v>1875</v>
          </cell>
          <cell r="B146" t="str">
            <v>WEST BRIDGFORD TOWN CENTRE</v>
          </cell>
          <cell r="C146" t="str">
            <v>Neighbourhoods</v>
          </cell>
        </row>
        <row r="147">
          <cell r="A147" t="str">
            <v>1876</v>
          </cell>
          <cell r="B147" t="str">
            <v>ECONOMIC REGENERATION</v>
          </cell>
          <cell r="C147" t="str">
            <v>Economic Growth</v>
          </cell>
        </row>
        <row r="148">
          <cell r="A148" t="str">
            <v>1880</v>
          </cell>
          <cell r="B148" t="str">
            <v>BINGHAM MARKET</v>
          </cell>
          <cell r="C148" t="str">
            <v>Economic Growth</v>
          </cell>
        </row>
        <row r="149">
          <cell r="A149" t="str">
            <v>1881</v>
          </cell>
          <cell r="B149" t="str">
            <v>ECONOMIC REGENERATION</v>
          </cell>
          <cell r="C149" t="str">
            <v>Economic Growth</v>
          </cell>
        </row>
        <row r="150">
          <cell r="A150" t="str">
            <v>1882</v>
          </cell>
          <cell r="B150" t="str">
            <v>BINGHAM MARKET STALLS</v>
          </cell>
          <cell r="C150" t="str">
            <v>Obsolete</v>
          </cell>
        </row>
        <row r="151">
          <cell r="A151" t="str">
            <v>1883</v>
          </cell>
          <cell r="B151" t="str">
            <v>BRIDGFORD HALL</v>
          </cell>
          <cell r="C151" t="str">
            <v>Economic Growth</v>
          </cell>
        </row>
        <row r="152">
          <cell r="A152" t="str">
            <v>1884</v>
          </cell>
          <cell r="B152" t="str">
            <v>LAND HOLDINGS</v>
          </cell>
          <cell r="C152" t="str">
            <v>Economic Growth</v>
          </cell>
        </row>
        <row r="153">
          <cell r="A153" t="str">
            <v>1885</v>
          </cell>
          <cell r="B153" t="str">
            <v>COTGRAVE PRECINCT</v>
          </cell>
          <cell r="C153" t="str">
            <v>Economic Growth</v>
          </cell>
        </row>
        <row r="154">
          <cell r="A154" t="str">
            <v>1886</v>
          </cell>
          <cell r="B154" t="str">
            <v>THE POINT</v>
          </cell>
          <cell r="C154" t="str">
            <v>Economic Growth</v>
          </cell>
        </row>
        <row r="155">
          <cell r="A155" t="str">
            <v>1887</v>
          </cell>
          <cell r="B155" t="str">
            <v>ECONOMIC DEVELOPMENT</v>
          </cell>
          <cell r="C155" t="str">
            <v>Economic Growth</v>
          </cell>
        </row>
        <row r="156">
          <cell r="A156" t="str">
            <v>1890</v>
          </cell>
          <cell r="B156" t="str">
            <v>CANDLEBY LANE, COTGRAVE</v>
          </cell>
          <cell r="C156" t="str">
            <v>Economic Growth</v>
          </cell>
        </row>
        <row r="157">
          <cell r="A157" t="str">
            <v>1891</v>
          </cell>
          <cell r="B157" t="str">
            <v>LANGAR</v>
          </cell>
          <cell r="C157" t="str">
            <v>Economic Growth</v>
          </cell>
        </row>
        <row r="158">
          <cell r="A158" t="str">
            <v>1892</v>
          </cell>
          <cell r="B158" t="str">
            <v>NEW UNITS AT COTGRAVE</v>
          </cell>
          <cell r="C158" t="str">
            <v>Economic Growth</v>
          </cell>
        </row>
        <row r="159">
          <cell r="A159" t="str">
            <v>1893</v>
          </cell>
          <cell r="B159" t="str">
            <v>KEYWORTH-INDUSTRIAL ESTATES</v>
          </cell>
          <cell r="C159" t="str">
            <v>Economic Growth</v>
          </cell>
        </row>
        <row r="160">
          <cell r="A160" t="str">
            <v>1894</v>
          </cell>
          <cell r="B160" t="str">
            <v>GENERAL-INDUSTRIAL ESTATES</v>
          </cell>
          <cell r="C160" t="str">
            <v>Economic Growth</v>
          </cell>
        </row>
        <row r="161">
          <cell r="A161" t="str">
            <v>1895</v>
          </cell>
          <cell r="B161" t="str">
            <v>HOLLYGATE LANE PH1 (MANVERS)</v>
          </cell>
          <cell r="C161" t="str">
            <v>Economic Growth</v>
          </cell>
        </row>
        <row r="162">
          <cell r="A162" t="str">
            <v>1896</v>
          </cell>
          <cell r="B162" t="str">
            <v>HOLLYGATE LANE PH2 (MANVERS)</v>
          </cell>
          <cell r="C162" t="str">
            <v>Economic Growth</v>
          </cell>
        </row>
        <row r="163">
          <cell r="A163" t="str">
            <v>1897</v>
          </cell>
          <cell r="B163" t="str">
            <v>HOLLYGATE LANE PH3 (MANVERS)</v>
          </cell>
          <cell r="C163" t="str">
            <v>Economic Growth</v>
          </cell>
        </row>
        <row r="164">
          <cell r="A164" t="str">
            <v>1898</v>
          </cell>
          <cell r="B164" t="str">
            <v>COLLIERS, COTGRAVE</v>
          </cell>
          <cell r="C164" t="str">
            <v>Economic Growth</v>
          </cell>
        </row>
        <row r="165">
          <cell r="A165" t="str">
            <v>1900</v>
          </cell>
          <cell r="B165" t="str">
            <v>CAR PARKS</v>
          </cell>
          <cell r="C165" t="str">
            <v>Neighbourhoods</v>
          </cell>
        </row>
        <row r="166">
          <cell r="A166" t="str">
            <v>1913</v>
          </cell>
          <cell r="B166" t="str">
            <v>DECRIMINILISATION</v>
          </cell>
          <cell r="C166" t="str">
            <v>Neighbourhoods</v>
          </cell>
        </row>
        <row r="167">
          <cell r="A167" t="str">
            <v>1920</v>
          </cell>
          <cell r="B167" t="str">
            <v>STREET NAMEPLATES &amp; PUB. SIGNS</v>
          </cell>
          <cell r="C167" t="str">
            <v>Economic Growth</v>
          </cell>
        </row>
        <row r="168">
          <cell r="A168" t="str">
            <v>1921</v>
          </cell>
          <cell r="B168" t="str">
            <v>STREET NAMING &amp; NUMBERING</v>
          </cell>
          <cell r="C168" t="str">
            <v>Neighbourhoods</v>
          </cell>
        </row>
        <row r="169">
          <cell r="A169" t="str">
            <v>1930</v>
          </cell>
          <cell r="B169" t="str">
            <v>WILFORD HILL CEMETERY</v>
          </cell>
          <cell r="C169" t="str">
            <v>Economic Growth</v>
          </cell>
        </row>
        <row r="170">
          <cell r="A170" t="str">
            <v>1931</v>
          </cell>
          <cell r="B170" t="str">
            <v>SOUTH WILFORD CEMETERY</v>
          </cell>
          <cell r="C170" t="str">
            <v>Economic Growth</v>
          </cell>
        </row>
        <row r="171">
          <cell r="A171" t="str">
            <v>1932</v>
          </cell>
          <cell r="B171" t="str">
            <v>RUDDINGTON CEMETERY</v>
          </cell>
          <cell r="C171" t="str">
            <v>Economic Growth</v>
          </cell>
        </row>
        <row r="172">
          <cell r="A172" t="str">
            <v>1933</v>
          </cell>
          <cell r="B172" t="str">
            <v>KEYWORTH CEMETERY</v>
          </cell>
          <cell r="C172" t="str">
            <v>Economic Growth</v>
          </cell>
        </row>
        <row r="173">
          <cell r="A173" t="str">
            <v>1948</v>
          </cell>
          <cell r="B173" t="str">
            <v>TANKER SERVICES</v>
          </cell>
          <cell r="C173" t="str">
            <v>Neighbourhoods</v>
          </cell>
        </row>
        <row r="174">
          <cell r="A174" t="str">
            <v>1970</v>
          </cell>
          <cell r="B174" t="str">
            <v>LAND DRAINAGE</v>
          </cell>
          <cell r="C174" t="str">
            <v>Neighbourhoods</v>
          </cell>
        </row>
        <row r="175">
          <cell r="A175" t="str">
            <v>1990</v>
          </cell>
          <cell r="B175" t="str">
            <v>PARISH COUNCIL PRECEPTS</v>
          </cell>
          <cell r="C175" t="str">
            <v>Finance</v>
          </cell>
        </row>
        <row r="176">
          <cell r="A176" t="str">
            <v>4001</v>
          </cell>
          <cell r="B176" t="str">
            <v>DEPOT</v>
          </cell>
          <cell r="C176" t="str">
            <v>Neighbourhoods</v>
          </cell>
        </row>
        <row r="177">
          <cell r="A177" t="str">
            <v>4002</v>
          </cell>
          <cell r="B177" t="str">
            <v>DEPOT-EASTCROFT</v>
          </cell>
          <cell r="C177" t="str">
            <v>Neighbourhoods</v>
          </cell>
        </row>
        <row r="178">
          <cell r="A178" t="str">
            <v>4004</v>
          </cell>
          <cell r="B178" t="str">
            <v>DEPOT-NOTTS CC LEASE</v>
          </cell>
          <cell r="C178" t="str">
            <v>Neighbourhoods</v>
          </cell>
        </row>
        <row r="179">
          <cell r="A179" t="str">
            <v>4700</v>
          </cell>
          <cell r="B179" t="str">
            <v>PARTNERSHIPS &amp; PROJECTS</v>
          </cell>
          <cell r="C179" t="str">
            <v>Obsolete</v>
          </cell>
        </row>
        <row r="180">
          <cell r="A180" t="str">
            <v>4701</v>
          </cell>
          <cell r="B180" t="str">
            <v>LEGAL SERVICES</v>
          </cell>
          <cell r="C180" t="str">
            <v xml:space="preserve">Chief Executive Department </v>
          </cell>
        </row>
        <row r="181">
          <cell r="A181" t="str">
            <v>4703</v>
          </cell>
          <cell r="B181" t="str">
            <v>INFORMATION TECHNOLOGY</v>
          </cell>
          <cell r="C181" t="str">
            <v>Corporate Services</v>
          </cell>
        </row>
        <row r="182">
          <cell r="A182" t="str">
            <v>4705</v>
          </cell>
          <cell r="B182" t="str">
            <v xml:space="preserve">FINANCE </v>
          </cell>
          <cell r="C182" t="str">
            <v>Finance</v>
          </cell>
        </row>
        <row r="183">
          <cell r="A183" t="str">
            <v>4706</v>
          </cell>
          <cell r="B183" t="str">
            <v>REVENUES &amp; BENEFITS ADMIN</v>
          </cell>
          <cell r="C183" t="str">
            <v>Finance</v>
          </cell>
        </row>
        <row r="184">
          <cell r="A184" t="str">
            <v>4708</v>
          </cell>
          <cell r="B184" t="str">
            <v>INTERNAL AUDIT</v>
          </cell>
          <cell r="C184" t="str">
            <v>Finance</v>
          </cell>
        </row>
        <row r="185">
          <cell r="A185" t="str">
            <v>4709</v>
          </cell>
          <cell r="B185" t="str">
            <v>HR</v>
          </cell>
          <cell r="C185" t="str">
            <v xml:space="preserve">Chief Executive Department </v>
          </cell>
        </row>
        <row r="186">
          <cell r="A186" t="str">
            <v>4710</v>
          </cell>
          <cell r="B186" t="str">
            <v>PERFORMANCE &amp; CONSULTATION</v>
          </cell>
          <cell r="C186" t="str">
            <v>Corporate Services</v>
          </cell>
        </row>
        <row r="187">
          <cell r="A187" t="str">
            <v>4712</v>
          </cell>
          <cell r="B187" t="str">
            <v>PROPERTY MAINTENANCE</v>
          </cell>
          <cell r="C187" t="str">
            <v>Economic Growth</v>
          </cell>
        </row>
        <row r="188">
          <cell r="A188" t="str">
            <v>4713</v>
          </cell>
          <cell r="B188" t="str">
            <v>PROPERTY SERVICES</v>
          </cell>
          <cell r="C188" t="str">
            <v>Economic Growth</v>
          </cell>
        </row>
        <row r="189">
          <cell r="A189" t="str">
            <v>4714</v>
          </cell>
          <cell r="B189" t="str">
            <v>FACILITIES TEAM</v>
          </cell>
          <cell r="C189" t="str">
            <v>Neighbourhoods</v>
          </cell>
        </row>
        <row r="190">
          <cell r="A190" t="str">
            <v>4718</v>
          </cell>
          <cell r="B190" t="str">
            <v>ARENA CIVIC CENTRE</v>
          </cell>
          <cell r="C190" t="str">
            <v>Economic Growth</v>
          </cell>
        </row>
        <row r="191">
          <cell r="A191" t="str">
            <v>4719</v>
          </cell>
          <cell r="B191" t="str">
            <v>OFFICE ACCOMODATION</v>
          </cell>
          <cell r="C191" t="str">
            <v>Obsolete</v>
          </cell>
        </row>
        <row r="192">
          <cell r="A192" t="str">
            <v>4721</v>
          </cell>
          <cell r="B192" t="str">
            <v>EXECUTIVE MANAGEMENT TEAM</v>
          </cell>
          <cell r="C192" t="str">
            <v>Finance</v>
          </cell>
        </row>
        <row r="193">
          <cell r="A193" t="str">
            <v>4722</v>
          </cell>
          <cell r="B193" t="str">
            <v>IT RECHARGEABLE COSTS</v>
          </cell>
          <cell r="C193" t="str">
            <v>Corporate Services</v>
          </cell>
        </row>
        <row r="194">
          <cell r="A194" t="str">
            <v>4732</v>
          </cell>
          <cell r="B194" t="str">
            <v>EMERGENCY STANDBY</v>
          </cell>
          <cell r="C194" t="str">
            <v>Obsolete</v>
          </cell>
        </row>
        <row r="195">
          <cell r="A195" t="str">
            <v>4743</v>
          </cell>
          <cell r="B195" t="str">
            <v>ENVIRONMENTAL HEALTH HA</v>
          </cell>
          <cell r="C195" t="str">
            <v>Public Protection</v>
          </cell>
        </row>
        <row r="196">
          <cell r="A196" t="str">
            <v>4788</v>
          </cell>
          <cell r="B196" t="str">
            <v>PROPERTY SERVICES</v>
          </cell>
          <cell r="C196" t="str">
            <v>Economic Growth</v>
          </cell>
        </row>
        <row r="197">
          <cell r="A197" t="str">
            <v>4791</v>
          </cell>
          <cell r="B197" t="str">
            <v>CIVIC BUILDINGS - LANDLORD</v>
          </cell>
          <cell r="C197" t="str">
            <v>Economic Growth</v>
          </cell>
        </row>
        <row r="198">
          <cell r="A198" t="str">
            <v>4792</v>
          </cell>
          <cell r="B198" t="str">
            <v>UNIVERSAL CREDIT PILOT</v>
          </cell>
          <cell r="C198" t="str">
            <v>Obsolete</v>
          </cell>
        </row>
        <row r="199">
          <cell r="A199" t="str">
            <v>4795</v>
          </cell>
          <cell r="B199" t="str">
            <v>RTEC SERVICED OFFICES</v>
          </cell>
          <cell r="C199" t="str">
            <v>Obsolete</v>
          </cell>
        </row>
        <row r="200">
          <cell r="A200" t="str">
            <v>4796</v>
          </cell>
          <cell r="B200" t="str">
            <v>Bardon 22</v>
          </cell>
          <cell r="C200" t="str">
            <v>Economic Growth</v>
          </cell>
        </row>
        <row r="201">
          <cell r="A201" t="str">
            <v>4798</v>
          </cell>
          <cell r="B201" t="str">
            <v>PROPERTY SERVICES</v>
          </cell>
          <cell r="C201" t="str">
            <v>Economic Development</v>
          </cell>
        </row>
        <row r="202">
          <cell r="A202" t="str">
            <v>4805</v>
          </cell>
          <cell r="B202" t="str">
            <v>BSU</v>
          </cell>
          <cell r="C202" t="str">
            <v xml:space="preserve">Chief Executive Department </v>
          </cell>
        </row>
        <row r="203">
          <cell r="A203" t="str">
            <v>4806</v>
          </cell>
          <cell r="B203" t="str">
            <v>EMT ADMIN SUPPORT</v>
          </cell>
          <cell r="C203" t="str">
            <v xml:space="preserve">Chief Executive Department </v>
          </cell>
        </row>
        <row r="204">
          <cell r="A204" t="str">
            <v>4807</v>
          </cell>
          <cell r="B204" t="str">
            <v>CUSTOMER SERVICES</v>
          </cell>
          <cell r="C204" t="str">
            <v>Corporate Services</v>
          </cell>
        </row>
        <row r="205">
          <cell r="A205" t="str">
            <v>4808</v>
          </cell>
          <cell r="B205" t="str">
            <v>CORPORATE ADMINISTRATION</v>
          </cell>
          <cell r="C205" t="str">
            <v>Obsolete</v>
          </cell>
        </row>
        <row r="206">
          <cell r="A206" t="str">
            <v>4810</v>
          </cell>
          <cell r="B206" t="str">
            <v>TRANSFORMATION TEAM</v>
          </cell>
          <cell r="C206" t="str">
            <v>Obsolete</v>
          </cell>
        </row>
        <row r="207">
          <cell r="A207" t="str">
            <v>4850</v>
          </cell>
          <cell r="B207" t="str">
            <v>PRINT ROOM</v>
          </cell>
          <cell r="C207" t="str">
            <v>Obsolete</v>
          </cell>
        </row>
        <row r="208">
          <cell r="A208" t="str">
            <v>4870</v>
          </cell>
          <cell r="B208" t="str">
            <v>TELEPHONES</v>
          </cell>
          <cell r="C208" t="str">
            <v>Corporate Services</v>
          </cell>
        </row>
        <row r="209">
          <cell r="A209" t="str">
            <v>4871</v>
          </cell>
          <cell r="B209" t="str">
            <v>CENTRAL MAIL</v>
          </cell>
          <cell r="C209" t="str">
            <v xml:space="preserve">Chief Executive Department </v>
          </cell>
        </row>
        <row r="210">
          <cell r="A210" t="str">
            <v>4889</v>
          </cell>
          <cell r="B210" t="str">
            <v>PENSIONS INCREASE ACT</v>
          </cell>
          <cell r="C210" t="str">
            <v>Finance</v>
          </cell>
        </row>
        <row r="211">
          <cell r="A211" t="str">
            <v>4890</v>
          </cell>
          <cell r="B211" t="str">
            <v>INSURANCES</v>
          </cell>
          <cell r="C211" t="str">
            <v>Finance</v>
          </cell>
        </row>
        <row r="212">
          <cell r="A212" t="str">
            <v>4893</v>
          </cell>
          <cell r="B212" t="str">
            <v>CORPORATE TRAINING</v>
          </cell>
          <cell r="C212" t="str">
            <v xml:space="preserve">Chief Executive Department </v>
          </cell>
        </row>
        <row r="213">
          <cell r="A213" t="str">
            <v>4895</v>
          </cell>
          <cell r="B213" t="str">
            <v>CORPORATE MANAGEMENT</v>
          </cell>
          <cell r="C213" t="str">
            <v>Finance</v>
          </cell>
        </row>
        <row r="214">
          <cell r="A214" t="str">
            <v>4920</v>
          </cell>
          <cell r="B214" t="str">
            <v>MAIN PREMIUMS</v>
          </cell>
          <cell r="C214" t="str">
            <v>Finance</v>
          </cell>
        </row>
        <row r="215">
          <cell r="A215" t="str">
            <v>4921</v>
          </cell>
          <cell r="B215" t="str">
            <v>INSURANCES</v>
          </cell>
          <cell r="C215" t="str">
            <v>Finance</v>
          </cell>
        </row>
        <row r="216">
          <cell r="A216" t="str">
            <v>4922</v>
          </cell>
          <cell r="B216" t="str">
            <v>LEASED CAR CLAIMS</v>
          </cell>
          <cell r="C216" t="str">
            <v>Finance</v>
          </cell>
        </row>
        <row r="217">
          <cell r="A217" t="str">
            <v>4925</v>
          </cell>
          <cell r="B217" t="str">
            <v>OPERATIONAL COSTS</v>
          </cell>
          <cell r="C217" t="str">
            <v>Obsolete</v>
          </cell>
        </row>
        <row r="218">
          <cell r="A218" t="str">
            <v>5015</v>
          </cell>
          <cell r="B218" t="str">
            <v>SALARIES &amp; WAGES DEDUCTIONS</v>
          </cell>
          <cell r="C218" t="str">
            <v>Finance</v>
          </cell>
        </row>
        <row r="219">
          <cell r="A219" t="str">
            <v>5017</v>
          </cell>
          <cell r="B219" t="str">
            <v>PHOTOCOPIERS</v>
          </cell>
          <cell r="C219" t="str">
            <v>Corporate Services</v>
          </cell>
        </row>
        <row r="220">
          <cell r="A220">
            <v>5025</v>
          </cell>
          <cell r="B220" t="str">
            <v>SALARIES &amp; WAGES CONTROL A/C</v>
          </cell>
          <cell r="C220" t="str">
            <v>Finance</v>
          </cell>
        </row>
        <row r="221">
          <cell r="A221" t="str">
            <v>5031</v>
          </cell>
          <cell r="B221" t="str">
            <v>DEPOT STORES CREDITORS ACCOUNT</v>
          </cell>
          <cell r="C221" t="str">
            <v>Finance</v>
          </cell>
        </row>
        <row r="222">
          <cell r="A222">
            <v>5032</v>
          </cell>
          <cell r="B222" t="str">
            <v>IMPREST STOCK</v>
          </cell>
          <cell r="C222" t="str">
            <v>Finance</v>
          </cell>
        </row>
        <row r="223">
          <cell r="A223" t="str">
            <v>5060</v>
          </cell>
          <cell r="B223" t="str">
            <v>VAT CONTROL ACCT</v>
          </cell>
          <cell r="C223" t="str">
            <v>Finance</v>
          </cell>
        </row>
        <row r="224">
          <cell r="A224" t="str">
            <v>5103</v>
          </cell>
          <cell r="B224" t="str">
            <v>SALARIES BANKING</v>
          </cell>
          <cell r="C224" t="str">
            <v>Finance</v>
          </cell>
        </row>
        <row r="225">
          <cell r="A225" t="str">
            <v>5110</v>
          </cell>
          <cell r="B225" t="str">
            <v>CAR LEASING</v>
          </cell>
          <cell r="C225" t="str">
            <v>Finance</v>
          </cell>
        </row>
        <row r="226">
          <cell r="A226">
            <v>5213</v>
          </cell>
          <cell r="B226" t="str">
            <v>PROCUREMENT CARD SUSPENSE</v>
          </cell>
          <cell r="C226" t="str">
            <v>Finance</v>
          </cell>
        </row>
        <row r="227">
          <cell r="A227">
            <v>5215</v>
          </cell>
          <cell r="B227" t="str">
            <v>CIS TAXATION</v>
          </cell>
          <cell r="C227" t="str">
            <v>Finance</v>
          </cell>
        </row>
        <row r="228">
          <cell r="A228" t="str">
            <v>5219</v>
          </cell>
          <cell r="B228" t="str">
            <v>MAYORS CHARITY 2012/13</v>
          </cell>
          <cell r="C228" t="str">
            <v>Corporate Services</v>
          </cell>
        </row>
        <row r="229">
          <cell r="A229" t="str">
            <v>5224</v>
          </cell>
          <cell r="B229" t="str">
            <v>SUSPENSE NO CODE</v>
          </cell>
          <cell r="C229" t="str">
            <v>Finance</v>
          </cell>
        </row>
        <row r="230">
          <cell r="A230" t="str">
            <v>5227</v>
          </cell>
          <cell r="B230" t="str">
            <v>FLOOD SUPPORT SCHEME</v>
          </cell>
          <cell r="C230" t="str">
            <v>Neighbourhoods</v>
          </cell>
        </row>
        <row r="231">
          <cell r="A231">
            <v>5519</v>
          </cell>
          <cell r="B231" t="str">
            <v>TM GENERAL</v>
          </cell>
          <cell r="C231" t="str">
            <v>Finance</v>
          </cell>
        </row>
        <row r="232">
          <cell r="A232" t="str">
            <v>5930</v>
          </cell>
          <cell r="B232" t="str">
            <v>NOTTS COUNTY COUNCIL</v>
          </cell>
          <cell r="C232" t="str">
            <v>Finance</v>
          </cell>
        </row>
        <row r="233">
          <cell r="A233" t="str">
            <v>5932</v>
          </cell>
          <cell r="B233" t="str">
            <v>POLICE AUTHORITY</v>
          </cell>
          <cell r="C233" t="str">
            <v>Finance</v>
          </cell>
        </row>
        <row r="234">
          <cell r="A234" t="str">
            <v>5933</v>
          </cell>
          <cell r="B234" t="str">
            <v>FIRE AUTHORITY</v>
          </cell>
          <cell r="C234" t="str">
            <v>Finance</v>
          </cell>
        </row>
        <row r="235">
          <cell r="A235" t="str">
            <v>5934</v>
          </cell>
          <cell r="B235" t="str">
            <v>PARISH COUNCILS</v>
          </cell>
          <cell r="C235" t="str">
            <v>Finance</v>
          </cell>
        </row>
        <row r="236">
          <cell r="A236" t="str">
            <v>6012</v>
          </cell>
          <cell r="B236" t="str">
            <v>CAR LEASE SCHEME</v>
          </cell>
          <cell r="C236" t="str">
            <v>Finance</v>
          </cell>
        </row>
        <row r="237">
          <cell r="A237" t="str">
            <v>6219</v>
          </cell>
          <cell r="B237" t="str">
            <v>COVID-19</v>
          </cell>
          <cell r="C237" t="str">
            <v>Finance</v>
          </cell>
        </row>
        <row r="238">
          <cell r="A238" t="str">
            <v>6228</v>
          </cell>
          <cell r="B238" t="str">
            <v>CYCLE TO WORK SCHEME</v>
          </cell>
          <cell r="C238" t="str">
            <v>Finance</v>
          </cell>
        </row>
        <row r="239">
          <cell r="A239">
            <v>6285</v>
          </cell>
          <cell r="B239" t="str">
            <v>BUILDING CONTROL PARTNER APPNS</v>
          </cell>
          <cell r="C239" t="str">
            <v>Neighbourhoods</v>
          </cell>
        </row>
        <row r="240">
          <cell r="A240" t="str">
            <v>6625</v>
          </cell>
          <cell r="B240" t="str">
            <v>LEISURE CENTRES MAINTENANCE PROVSN</v>
          </cell>
          <cell r="C240" t="str">
            <v>Neighbourhoods</v>
          </cell>
        </row>
        <row r="241">
          <cell r="A241" t="str">
            <v>6647</v>
          </cell>
          <cell r="B241" t="str">
            <v>CAR LOANS</v>
          </cell>
          <cell r="C241" t="str">
            <v>Finance</v>
          </cell>
        </row>
        <row r="242">
          <cell r="A242" t="str">
            <v>6760</v>
          </cell>
          <cell r="B242" t="str">
            <v>CAPITAL GRANTS S106</v>
          </cell>
          <cell r="C242" t="str">
            <v>Finance</v>
          </cell>
        </row>
        <row r="243">
          <cell r="A243" t="str">
            <v>6761</v>
          </cell>
          <cell r="B243" t="str">
            <v>PLANNING AGREEMENTS S106</v>
          </cell>
          <cell r="C243" t="str">
            <v>Finance</v>
          </cell>
        </row>
        <row r="244">
          <cell r="A244" t="str">
            <v>7011</v>
          </cell>
          <cell r="B244" t="str">
            <v>EAST LEAKE PUBLIC TOILETS - RW</v>
          </cell>
          <cell r="C244" t="str">
            <v>Obsolete</v>
          </cell>
        </row>
        <row r="245">
          <cell r="A245" t="str">
            <v>7100</v>
          </cell>
          <cell r="B245" t="str">
            <v>PARISH ELECTION</v>
          </cell>
          <cell r="C245" t="str">
            <v xml:space="preserve">Chief Executive Department </v>
          </cell>
        </row>
        <row r="246">
          <cell r="A246" t="str">
            <v>7101</v>
          </cell>
          <cell r="B246" t="str">
            <v>COUNTY COUNCIL ELECTIONS</v>
          </cell>
          <cell r="C246" t="str">
            <v xml:space="preserve">Chief Executive Department </v>
          </cell>
        </row>
        <row r="247">
          <cell r="A247" t="str">
            <v>7104</v>
          </cell>
          <cell r="B247" t="str">
            <v>POLICE &amp; CRIME COMMISSION ELECTION</v>
          </cell>
          <cell r="C247" t="str">
            <v xml:space="preserve">Chief Executive Department </v>
          </cell>
        </row>
        <row r="248">
          <cell r="A248">
            <v>7248</v>
          </cell>
          <cell r="B248" t="str">
            <v>WEST LEAKE LANE KINGSTON</v>
          </cell>
          <cell r="C248" t="str">
            <v>Economic Growth</v>
          </cell>
        </row>
        <row r="249">
          <cell r="A249" t="str">
            <v>7279</v>
          </cell>
          <cell r="B249" t="str">
            <v>MEMORIAL BENCHES/TREES</v>
          </cell>
          <cell r="C249" t="str">
            <v>Obsolete</v>
          </cell>
        </row>
        <row r="250">
          <cell r="A250" t="str">
            <v>8300</v>
          </cell>
          <cell r="B250" t="str">
            <v>STREETWISE GENERAL</v>
          </cell>
          <cell r="C250" t="str">
            <v>Neighbourhoods</v>
          </cell>
        </row>
        <row r="251">
          <cell r="A251" t="str">
            <v>8301</v>
          </cell>
          <cell r="B251" t="str">
            <v>STREETWISE CONTRACT</v>
          </cell>
          <cell r="C251" t="str">
            <v>Neighbourhoods</v>
          </cell>
        </row>
        <row r="252">
          <cell r="A252" t="str">
            <v>8401</v>
          </cell>
          <cell r="B252" t="str">
            <v>TRADE WASTE</v>
          </cell>
          <cell r="C252" t="str">
            <v>Obsolete</v>
          </cell>
        </row>
        <row r="253">
          <cell r="A253" t="str">
            <v>8402</v>
          </cell>
          <cell r="B253" t="str">
            <v>GREEN BIN SCHEME</v>
          </cell>
          <cell r="C253" t="str">
            <v>Neighbourhoods</v>
          </cell>
        </row>
        <row r="254">
          <cell r="A254" t="str">
            <v>8403</v>
          </cell>
          <cell r="B254" t="str">
            <v>HOUSEHOLD WASTE COLLECTION</v>
          </cell>
          <cell r="C254" t="str">
            <v>Neighbourhoods</v>
          </cell>
        </row>
        <row r="255">
          <cell r="A255" t="str">
            <v>8404</v>
          </cell>
          <cell r="B255" t="str">
            <v>DRY RECYCLATES</v>
          </cell>
          <cell r="C255" t="str">
            <v>Obsolete</v>
          </cell>
        </row>
        <row r="256">
          <cell r="A256" t="str">
            <v>8407</v>
          </cell>
          <cell r="B256" t="str">
            <v>GLASS RECYCLING &amp; BRING SITES</v>
          </cell>
          <cell r="C256" t="str">
            <v>Neighbourhoods</v>
          </cell>
        </row>
        <row r="257">
          <cell r="A257" t="str">
            <v>8422</v>
          </cell>
          <cell r="B257" t="str">
            <v>MEDICAL COLLECTIONS</v>
          </cell>
          <cell r="C257" t="str">
            <v>Neighbourhoods</v>
          </cell>
        </row>
        <row r="258">
          <cell r="A258" t="str">
            <v>8600</v>
          </cell>
          <cell r="B258" t="str">
            <v>FLEET</v>
          </cell>
          <cell r="C258" t="str">
            <v>Neighbourhoods</v>
          </cell>
        </row>
        <row r="259">
          <cell r="A259" t="str">
            <v>8700</v>
          </cell>
          <cell r="B259" t="str">
            <v>GARAGE</v>
          </cell>
          <cell r="C259" t="str">
            <v>Neighbourhoods</v>
          </cell>
        </row>
        <row r="260">
          <cell r="A260" t="str">
            <v>8751</v>
          </cell>
          <cell r="B260" t="str">
            <v>CIVIC BUILDINGS - CLEANING</v>
          </cell>
          <cell r="C260" t="str">
            <v>Obsolete</v>
          </cell>
        </row>
        <row r="261">
          <cell r="A261" t="str">
            <v>8880</v>
          </cell>
          <cell r="B261" t="str">
            <v>COTGRAVE LEISURE CENTRE</v>
          </cell>
          <cell r="C261" t="str">
            <v>Neighbourhoods</v>
          </cell>
        </row>
        <row r="262">
          <cell r="A262" t="str">
            <v>8900</v>
          </cell>
          <cell r="B262" t="str">
            <v>RUSHCLIFFE ARENA</v>
          </cell>
          <cell r="C262" t="str">
            <v>Obsolete</v>
          </cell>
        </row>
        <row r="263">
          <cell r="A263" t="str">
            <v>8910</v>
          </cell>
          <cell r="B263" t="str">
            <v>PARKS &amp; PLAYING FIELDS</v>
          </cell>
          <cell r="C263" t="str">
            <v>Neighbourhoods</v>
          </cell>
        </row>
        <row r="264">
          <cell r="A264" t="str">
            <v>8927</v>
          </cell>
          <cell r="B264" t="str">
            <v>BRIDGFORD PARK</v>
          </cell>
          <cell r="C264" t="str">
            <v>Neighbourhoods</v>
          </cell>
        </row>
        <row r="265">
          <cell r="A265" t="str">
            <v>8928</v>
          </cell>
          <cell r="B265" t="str">
            <v>BRIDGFORD HALL RENOVATION HLF</v>
          </cell>
          <cell r="C265" t="str">
            <v>Neighbourhoods</v>
          </cell>
        </row>
        <row r="266">
          <cell r="A266" t="str">
            <v>8940</v>
          </cell>
          <cell r="B266" t="str">
            <v>ALFORD ROAD</v>
          </cell>
          <cell r="C266" t="str">
            <v>Neighbourhoods</v>
          </cell>
        </row>
        <row r="267">
          <cell r="A267" t="str">
            <v>8950</v>
          </cell>
          <cell r="B267" t="str">
            <v>GRESHAM</v>
          </cell>
          <cell r="C267" t="str">
            <v>Neighbourhoods</v>
          </cell>
        </row>
        <row r="268">
          <cell r="A268" t="str">
            <v>8965</v>
          </cell>
          <cell r="B268" t="str">
            <v>THE HOOK</v>
          </cell>
          <cell r="C268" t="str">
            <v>Obsolete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0D5295-C733-4E74-8452-AD55ED8DAF1D}">
  <dimension ref="A1:K714"/>
  <sheetViews>
    <sheetView tabSelected="1" workbookViewId="0">
      <selection sqref="A1:XFD1048576"/>
    </sheetView>
  </sheetViews>
  <sheetFormatPr defaultRowHeight="15" x14ac:dyDescent="0.25"/>
  <cols>
    <col min="1" max="1" width="15.140625" style="13" bestFit="1" customWidth="1"/>
    <col min="2" max="2" width="34.7109375" bestFit="1" customWidth="1"/>
    <col min="3" max="5" width="27.5703125" bestFit="1" customWidth="1"/>
    <col min="6" max="6" width="27.42578125" hidden="1" customWidth="1"/>
    <col min="7" max="7" width="24.28515625" bestFit="1" customWidth="1"/>
    <col min="8" max="8" width="8.7109375" bestFit="1" customWidth="1"/>
    <col min="9" max="9" width="23.140625" bestFit="1" customWidth="1"/>
    <col min="10" max="10" width="19.140625" bestFit="1" customWidth="1"/>
  </cols>
  <sheetData>
    <row r="1" spans="1:11" s="6" customFormat="1" ht="18.2" customHeight="1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3" t="s">
        <v>8</v>
      </c>
      <c r="J1" s="4" t="s">
        <v>9</v>
      </c>
      <c r="K1" s="5" t="s">
        <v>10</v>
      </c>
    </row>
    <row r="2" spans="1:11" x14ac:dyDescent="0.25">
      <c r="A2" s="7">
        <v>8961255.4299999997</v>
      </c>
      <c r="B2" s="8" t="s">
        <v>11</v>
      </c>
      <c r="C2" s="8" t="s">
        <v>12</v>
      </c>
      <c r="D2" s="8" t="s">
        <v>13</v>
      </c>
      <c r="E2" s="8" t="s">
        <v>14</v>
      </c>
      <c r="F2" s="8" t="s">
        <v>15</v>
      </c>
      <c r="G2" s="8" t="s">
        <v>16</v>
      </c>
      <c r="H2" s="9">
        <v>45140</v>
      </c>
      <c r="I2" s="8" t="s">
        <v>17</v>
      </c>
      <c r="J2" s="8" t="s">
        <v>18</v>
      </c>
      <c r="K2" s="10" t="str">
        <f>VLOOKUP(F2,[1]Lookup!$A$2:$C$268,3)</f>
        <v>Finance</v>
      </c>
    </row>
    <row r="3" spans="1:11" x14ac:dyDescent="0.25">
      <c r="A3" s="7">
        <v>8961255.4299999997</v>
      </c>
      <c r="B3" s="8" t="s">
        <v>11</v>
      </c>
      <c r="C3" s="8" t="s">
        <v>12</v>
      </c>
      <c r="D3" s="8" t="s">
        <v>13</v>
      </c>
      <c r="E3" s="8" t="s">
        <v>14</v>
      </c>
      <c r="F3" s="8" t="s">
        <v>15</v>
      </c>
      <c r="G3" s="8" t="s">
        <v>16</v>
      </c>
      <c r="H3" s="9">
        <v>45176</v>
      </c>
      <c r="I3" s="8" t="s">
        <v>17</v>
      </c>
      <c r="J3" s="8" t="s">
        <v>19</v>
      </c>
      <c r="K3" s="10" t="str">
        <f>VLOOKUP(F3,[1]Lookup!$A$2:$C$268,3)</f>
        <v>Finance</v>
      </c>
    </row>
    <row r="4" spans="1:11" x14ac:dyDescent="0.25">
      <c r="A4" s="7">
        <v>1220180</v>
      </c>
      <c r="B4" s="8" t="s">
        <v>20</v>
      </c>
      <c r="C4" s="8" t="s">
        <v>12</v>
      </c>
      <c r="D4" s="8" t="s">
        <v>13</v>
      </c>
      <c r="E4" s="8" t="s">
        <v>21</v>
      </c>
      <c r="F4" s="8" t="s">
        <v>22</v>
      </c>
      <c r="G4" s="8" t="s">
        <v>16</v>
      </c>
      <c r="H4" s="9">
        <v>45140</v>
      </c>
      <c r="I4" s="8" t="s">
        <v>17</v>
      </c>
      <c r="J4" s="8" t="s">
        <v>23</v>
      </c>
      <c r="K4" s="10" t="str">
        <f>VLOOKUP(F4,[1]Lookup!$A$2:$C$268,3)</f>
        <v>Finance</v>
      </c>
    </row>
    <row r="5" spans="1:11" x14ac:dyDescent="0.25">
      <c r="A5" s="7">
        <v>1220180</v>
      </c>
      <c r="B5" s="8" t="s">
        <v>20</v>
      </c>
      <c r="C5" s="8" t="s">
        <v>12</v>
      </c>
      <c r="D5" s="8" t="s">
        <v>13</v>
      </c>
      <c r="E5" s="8" t="s">
        <v>21</v>
      </c>
      <c r="F5" s="8" t="s">
        <v>22</v>
      </c>
      <c r="G5" s="8" t="s">
        <v>16</v>
      </c>
      <c r="H5" s="9">
        <v>45176</v>
      </c>
      <c r="I5" s="8" t="s">
        <v>17</v>
      </c>
      <c r="J5" s="8" t="s">
        <v>24</v>
      </c>
      <c r="K5" s="10" t="str">
        <f>VLOOKUP(F5,[1]Lookup!$A$2:$C$268,3)</f>
        <v>Finance</v>
      </c>
    </row>
    <row r="6" spans="1:11" x14ac:dyDescent="0.25">
      <c r="A6" s="7">
        <v>738129.94</v>
      </c>
      <c r="B6" s="8" t="s">
        <v>11</v>
      </c>
      <c r="C6" s="8" t="s">
        <v>25</v>
      </c>
      <c r="D6" s="8" t="s">
        <v>26</v>
      </c>
      <c r="E6" s="8" t="s">
        <v>27</v>
      </c>
      <c r="F6" s="8" t="s">
        <v>28</v>
      </c>
      <c r="G6" s="8" t="s">
        <v>29</v>
      </c>
      <c r="H6" s="9">
        <v>45118</v>
      </c>
      <c r="I6" s="8" t="s">
        <v>29</v>
      </c>
      <c r="J6" s="8" t="s">
        <v>30</v>
      </c>
      <c r="K6" s="10" t="str">
        <f>VLOOKUP(F6,[1]Lookup!$A$2:$C$268,3)</f>
        <v>Finance</v>
      </c>
    </row>
    <row r="7" spans="1:11" x14ac:dyDescent="0.25">
      <c r="A7" s="7">
        <v>487445.32</v>
      </c>
      <c r="B7" s="8" t="s">
        <v>11</v>
      </c>
      <c r="C7" s="8" t="s">
        <v>25</v>
      </c>
      <c r="D7" s="8" t="s">
        <v>26</v>
      </c>
      <c r="E7" s="8" t="s">
        <v>31</v>
      </c>
      <c r="F7" s="8" t="s">
        <v>32</v>
      </c>
      <c r="G7" s="8" t="s">
        <v>29</v>
      </c>
      <c r="H7" s="9">
        <v>45118</v>
      </c>
      <c r="I7" s="8" t="s">
        <v>29</v>
      </c>
      <c r="J7" s="8" t="s">
        <v>33</v>
      </c>
      <c r="K7" s="10" t="str">
        <f>VLOOKUP(F7,[1]Lookup!$A$2:$C$268,3)</f>
        <v>Finance</v>
      </c>
    </row>
    <row r="8" spans="1:11" x14ac:dyDescent="0.25">
      <c r="A8" s="7">
        <v>433882.9</v>
      </c>
      <c r="B8" s="8" t="s">
        <v>34</v>
      </c>
      <c r="C8" s="8" t="s">
        <v>12</v>
      </c>
      <c r="D8" s="8" t="s">
        <v>13</v>
      </c>
      <c r="E8" s="8" t="s">
        <v>35</v>
      </c>
      <c r="F8" s="8" t="s">
        <v>36</v>
      </c>
      <c r="G8" s="8" t="s">
        <v>16</v>
      </c>
      <c r="H8" s="9">
        <v>45140</v>
      </c>
      <c r="I8" s="8" t="s">
        <v>17</v>
      </c>
      <c r="J8" s="8" t="s">
        <v>37</v>
      </c>
      <c r="K8" s="10" t="str">
        <f>VLOOKUP(F8,[1]Lookup!$A$2:$C$268,3)</f>
        <v>Finance</v>
      </c>
    </row>
    <row r="9" spans="1:11" x14ac:dyDescent="0.25">
      <c r="A9" s="7">
        <v>433882.9</v>
      </c>
      <c r="B9" s="8" t="s">
        <v>34</v>
      </c>
      <c r="C9" s="8" t="s">
        <v>12</v>
      </c>
      <c r="D9" s="8" t="s">
        <v>13</v>
      </c>
      <c r="E9" s="8" t="s">
        <v>35</v>
      </c>
      <c r="F9" s="8" t="s">
        <v>36</v>
      </c>
      <c r="G9" s="8" t="s">
        <v>16</v>
      </c>
      <c r="H9" s="9">
        <v>45176</v>
      </c>
      <c r="I9" s="8" t="s">
        <v>17</v>
      </c>
      <c r="J9" s="8" t="s">
        <v>38</v>
      </c>
      <c r="K9" s="10" t="str">
        <f>VLOOKUP(F9,[1]Lookup!$A$2:$C$268,3)</f>
        <v>Finance</v>
      </c>
    </row>
    <row r="10" spans="1:11" x14ac:dyDescent="0.25">
      <c r="A10" s="7">
        <v>413852.83</v>
      </c>
      <c r="B10" s="8" t="s">
        <v>11</v>
      </c>
      <c r="C10" s="8" t="s">
        <v>25</v>
      </c>
      <c r="D10" s="8" t="s">
        <v>26</v>
      </c>
      <c r="E10" s="8" t="s">
        <v>39</v>
      </c>
      <c r="F10" s="8" t="s">
        <v>40</v>
      </c>
      <c r="G10" s="8" t="s">
        <v>29</v>
      </c>
      <c r="H10" s="9">
        <v>45118</v>
      </c>
      <c r="I10" s="8" t="s">
        <v>29</v>
      </c>
      <c r="J10" s="8" t="s">
        <v>30</v>
      </c>
      <c r="K10" s="10" t="str">
        <f>VLOOKUP(F10,[1]Lookup!$A$2:$C$268,3)</f>
        <v>Finance</v>
      </c>
    </row>
    <row r="11" spans="1:11" x14ac:dyDescent="0.25">
      <c r="A11" s="7">
        <v>191406.72</v>
      </c>
      <c r="B11" s="8" t="s">
        <v>11</v>
      </c>
      <c r="C11" s="8" t="s">
        <v>25</v>
      </c>
      <c r="D11" s="8" t="s">
        <v>26</v>
      </c>
      <c r="E11" s="8" t="s">
        <v>41</v>
      </c>
      <c r="F11" s="8" t="s">
        <v>42</v>
      </c>
      <c r="G11" s="8" t="s">
        <v>29</v>
      </c>
      <c r="H11" s="9">
        <v>45139</v>
      </c>
      <c r="I11" s="8" t="s">
        <v>29</v>
      </c>
      <c r="J11" s="8" t="s">
        <v>43</v>
      </c>
      <c r="K11" s="10" t="str">
        <f>VLOOKUP(F11,[1]Lookup!$A$2:$C$268,3)</f>
        <v>Finance</v>
      </c>
    </row>
    <row r="12" spans="1:11" x14ac:dyDescent="0.25">
      <c r="A12" s="7">
        <v>183012</v>
      </c>
      <c r="B12" s="8" t="s">
        <v>44</v>
      </c>
      <c r="C12" s="8" t="s">
        <v>45</v>
      </c>
      <c r="D12" s="8" t="s">
        <v>46</v>
      </c>
      <c r="E12" s="8" t="s">
        <v>47</v>
      </c>
      <c r="F12" s="8" t="s">
        <v>48</v>
      </c>
      <c r="G12" s="8" t="s">
        <v>49</v>
      </c>
      <c r="H12" s="9">
        <v>45189</v>
      </c>
      <c r="I12" s="8" t="s">
        <v>50</v>
      </c>
      <c r="J12" s="8" t="s">
        <v>51</v>
      </c>
      <c r="K12" s="10" t="str">
        <f>VLOOKUP(F12,[1]Lookup!$A$2:$C$268,3)</f>
        <v>Finance</v>
      </c>
    </row>
    <row r="13" spans="1:11" x14ac:dyDescent="0.25">
      <c r="A13" s="7">
        <v>175710</v>
      </c>
      <c r="B13" s="8" t="s">
        <v>52</v>
      </c>
      <c r="C13" s="8" t="s">
        <v>45</v>
      </c>
      <c r="D13" s="8" t="s">
        <v>46</v>
      </c>
      <c r="E13" s="8" t="s">
        <v>47</v>
      </c>
      <c r="F13" s="8" t="s">
        <v>48</v>
      </c>
      <c r="G13" s="8" t="s">
        <v>49</v>
      </c>
      <c r="H13" s="9">
        <v>45189</v>
      </c>
      <c r="I13" s="8" t="s">
        <v>50</v>
      </c>
      <c r="J13" s="8" t="s">
        <v>53</v>
      </c>
      <c r="K13" s="10" t="str">
        <f>VLOOKUP(F13,[1]Lookup!$A$2:$C$268,3)</f>
        <v>Finance</v>
      </c>
    </row>
    <row r="14" spans="1:11" x14ac:dyDescent="0.25">
      <c r="A14" s="7">
        <v>162131.10999999999</v>
      </c>
      <c r="B14" s="8" t="s">
        <v>11</v>
      </c>
      <c r="C14" s="8" t="s">
        <v>25</v>
      </c>
      <c r="D14" s="8" t="s">
        <v>26</v>
      </c>
      <c r="E14" s="8" t="s">
        <v>54</v>
      </c>
      <c r="F14" s="8" t="s">
        <v>55</v>
      </c>
      <c r="G14" s="8" t="s">
        <v>29</v>
      </c>
      <c r="H14" s="9">
        <v>45118</v>
      </c>
      <c r="I14" s="8" t="s">
        <v>29</v>
      </c>
      <c r="J14" s="8" t="s">
        <v>30</v>
      </c>
      <c r="K14" s="10" t="str">
        <f>VLOOKUP(F14,[1]Lookup!$A$2:$C$268,3)</f>
        <v>Finance</v>
      </c>
    </row>
    <row r="15" spans="1:11" x14ac:dyDescent="0.25">
      <c r="A15" s="7">
        <v>156725</v>
      </c>
      <c r="B15" s="8" t="s">
        <v>56</v>
      </c>
      <c r="C15" s="8" t="s">
        <v>45</v>
      </c>
      <c r="D15" s="8" t="s">
        <v>46</v>
      </c>
      <c r="E15" s="8" t="s">
        <v>47</v>
      </c>
      <c r="F15" s="8" t="s">
        <v>48</v>
      </c>
      <c r="G15" s="8" t="s">
        <v>49</v>
      </c>
      <c r="H15" s="9">
        <v>45189</v>
      </c>
      <c r="I15" s="8" t="s">
        <v>50</v>
      </c>
      <c r="J15" s="8" t="s">
        <v>57</v>
      </c>
      <c r="K15" s="10" t="str">
        <f>VLOOKUP(F15,[1]Lookup!$A$2:$C$268,3)</f>
        <v>Finance</v>
      </c>
    </row>
    <row r="16" spans="1:11" x14ac:dyDescent="0.25">
      <c r="A16" s="7">
        <v>156426</v>
      </c>
      <c r="B16" s="8" t="s">
        <v>58</v>
      </c>
      <c r="C16" s="8" t="s">
        <v>45</v>
      </c>
      <c r="D16" s="8" t="s">
        <v>46</v>
      </c>
      <c r="E16" s="8" t="s">
        <v>47</v>
      </c>
      <c r="F16" s="8" t="s">
        <v>48</v>
      </c>
      <c r="G16" s="8" t="s">
        <v>49</v>
      </c>
      <c r="H16" s="9">
        <v>45189</v>
      </c>
      <c r="I16" s="8" t="s">
        <v>50</v>
      </c>
      <c r="J16" s="8" t="s">
        <v>59</v>
      </c>
      <c r="K16" s="10" t="str">
        <f>VLOOKUP(F16,[1]Lookup!$A$2:$C$268,3)</f>
        <v>Finance</v>
      </c>
    </row>
    <row r="17" spans="1:11" x14ac:dyDescent="0.25">
      <c r="A17" s="7">
        <v>123067.5</v>
      </c>
      <c r="B17" s="8" t="s">
        <v>60</v>
      </c>
      <c r="C17" s="8" t="s">
        <v>45</v>
      </c>
      <c r="D17" s="8" t="s">
        <v>46</v>
      </c>
      <c r="E17" s="8" t="s">
        <v>47</v>
      </c>
      <c r="F17" s="8" t="s">
        <v>48</v>
      </c>
      <c r="G17" s="8" t="s">
        <v>49</v>
      </c>
      <c r="H17" s="9">
        <v>45189</v>
      </c>
      <c r="I17" s="8" t="s">
        <v>50</v>
      </c>
      <c r="J17" s="8" t="s">
        <v>61</v>
      </c>
      <c r="K17" s="10" t="str">
        <f>VLOOKUP(F17,[1]Lookup!$A$2:$C$268,3)</f>
        <v>Finance</v>
      </c>
    </row>
    <row r="18" spans="1:11" x14ac:dyDescent="0.25">
      <c r="A18" s="7">
        <v>104697.5</v>
      </c>
      <c r="B18" s="8" t="s">
        <v>62</v>
      </c>
      <c r="C18" s="8" t="s">
        <v>45</v>
      </c>
      <c r="D18" s="8" t="s">
        <v>46</v>
      </c>
      <c r="E18" s="8" t="s">
        <v>47</v>
      </c>
      <c r="F18" s="8" t="s">
        <v>48</v>
      </c>
      <c r="G18" s="8" t="s">
        <v>49</v>
      </c>
      <c r="H18" s="9">
        <v>45189</v>
      </c>
      <c r="I18" s="8" t="s">
        <v>50</v>
      </c>
      <c r="J18" s="8" t="s">
        <v>63</v>
      </c>
      <c r="K18" s="10" t="str">
        <f>VLOOKUP(F18,[1]Lookup!$A$2:$C$268,3)</f>
        <v>Finance</v>
      </c>
    </row>
    <row r="19" spans="1:11" x14ac:dyDescent="0.25">
      <c r="A19" s="7">
        <v>100621.79</v>
      </c>
      <c r="B19" s="8" t="s">
        <v>64</v>
      </c>
      <c r="C19" s="8" t="s">
        <v>65</v>
      </c>
      <c r="D19" s="8" t="s">
        <v>66</v>
      </c>
      <c r="E19" s="8" t="s">
        <v>67</v>
      </c>
      <c r="F19" s="8" t="s">
        <v>68</v>
      </c>
      <c r="G19" s="8" t="s">
        <v>69</v>
      </c>
      <c r="H19" s="9">
        <v>45139</v>
      </c>
      <c r="I19" s="8" t="s">
        <v>70</v>
      </c>
      <c r="J19" s="8" t="s">
        <v>71</v>
      </c>
      <c r="K19" s="10" t="str">
        <f>VLOOKUP(F19,[1]Lookup!$A$2:$C$268,3)</f>
        <v>Neighbourhoods</v>
      </c>
    </row>
    <row r="20" spans="1:11" x14ac:dyDescent="0.25">
      <c r="A20" s="7">
        <v>100469</v>
      </c>
      <c r="B20" s="8" t="s">
        <v>11</v>
      </c>
      <c r="C20" s="8" t="s">
        <v>45</v>
      </c>
      <c r="D20" s="8" t="s">
        <v>46</v>
      </c>
      <c r="E20" s="8" t="s">
        <v>72</v>
      </c>
      <c r="F20" s="8" t="s">
        <v>73</v>
      </c>
      <c r="G20" s="8" t="s">
        <v>74</v>
      </c>
      <c r="H20" s="9">
        <v>45120</v>
      </c>
      <c r="I20" s="8" t="s">
        <v>75</v>
      </c>
      <c r="J20" s="8" t="s">
        <v>76</v>
      </c>
      <c r="K20" s="10" t="str">
        <f>VLOOKUP(F20,[1]Lookup!$A$2:$C$268,3)</f>
        <v>Finance</v>
      </c>
    </row>
    <row r="21" spans="1:11" x14ac:dyDescent="0.25">
      <c r="A21" s="7">
        <v>94955.69</v>
      </c>
      <c r="B21" s="8" t="s">
        <v>77</v>
      </c>
      <c r="C21" s="8" t="s">
        <v>78</v>
      </c>
      <c r="D21" s="8" t="s">
        <v>79</v>
      </c>
      <c r="E21" s="8" t="s">
        <v>80</v>
      </c>
      <c r="F21" s="8" t="s">
        <v>81</v>
      </c>
      <c r="G21" s="8" t="s">
        <v>82</v>
      </c>
      <c r="H21" s="9">
        <v>45113</v>
      </c>
      <c r="I21" s="8" t="s">
        <v>83</v>
      </c>
      <c r="J21" s="8" t="s">
        <v>84</v>
      </c>
      <c r="K21" s="10" t="str">
        <f>VLOOKUP(F21,[1]Lookup!$A$2:$C$268,3)</f>
        <v>Finance</v>
      </c>
    </row>
    <row r="22" spans="1:11" x14ac:dyDescent="0.25">
      <c r="A22" s="7">
        <v>85687.47</v>
      </c>
      <c r="B22" s="8" t="s">
        <v>85</v>
      </c>
      <c r="C22" s="8" t="s">
        <v>25</v>
      </c>
      <c r="D22" s="8" t="s">
        <v>26</v>
      </c>
      <c r="E22" s="8" t="s">
        <v>86</v>
      </c>
      <c r="F22" s="8" t="s">
        <v>87</v>
      </c>
      <c r="G22" s="8" t="s">
        <v>29</v>
      </c>
      <c r="H22" s="9">
        <v>45139</v>
      </c>
      <c r="I22" s="8" t="s">
        <v>29</v>
      </c>
      <c r="J22" s="8" t="s">
        <v>88</v>
      </c>
      <c r="K22" s="10" t="str">
        <f>VLOOKUP(F22,[1]Lookup!$A$2:$C$268,3)</f>
        <v>Finance</v>
      </c>
    </row>
    <row r="23" spans="1:11" x14ac:dyDescent="0.25">
      <c r="A23" s="7">
        <v>74195</v>
      </c>
      <c r="B23" s="8" t="s">
        <v>64</v>
      </c>
      <c r="C23" s="8" t="s">
        <v>65</v>
      </c>
      <c r="D23" s="8" t="s">
        <v>66</v>
      </c>
      <c r="E23" s="8" t="s">
        <v>89</v>
      </c>
      <c r="F23" s="8" t="s">
        <v>90</v>
      </c>
      <c r="G23" s="8" t="s">
        <v>91</v>
      </c>
      <c r="H23" s="9">
        <v>45180</v>
      </c>
      <c r="I23" s="8" t="s">
        <v>92</v>
      </c>
      <c r="J23" s="8" t="s">
        <v>93</v>
      </c>
      <c r="K23" s="10" t="str">
        <f>VLOOKUP(F23,[1]Lookup!$A$2:$C$268,3)</f>
        <v>Neighbourhoods</v>
      </c>
    </row>
    <row r="24" spans="1:11" x14ac:dyDescent="0.25">
      <c r="A24" s="7">
        <v>73761.88</v>
      </c>
      <c r="B24" s="8" t="s">
        <v>94</v>
      </c>
      <c r="C24" s="8" t="s">
        <v>78</v>
      </c>
      <c r="D24" s="8" t="s">
        <v>95</v>
      </c>
      <c r="E24" s="8" t="s">
        <v>96</v>
      </c>
      <c r="F24" s="8" t="s">
        <v>97</v>
      </c>
      <c r="G24" s="8" t="s">
        <v>98</v>
      </c>
      <c r="H24" s="9">
        <v>45127</v>
      </c>
      <c r="I24" s="8" t="s">
        <v>83</v>
      </c>
      <c r="J24" s="8" t="s">
        <v>99</v>
      </c>
      <c r="K24" s="10" t="str">
        <f>VLOOKUP(F24,[1]Lookup!$A$2:$C$268,3)</f>
        <v>Corporate Services</v>
      </c>
    </row>
    <row r="25" spans="1:11" x14ac:dyDescent="0.25">
      <c r="A25" s="7">
        <v>65851.740000000005</v>
      </c>
      <c r="B25" s="8" t="s">
        <v>64</v>
      </c>
      <c r="C25" s="8" t="s">
        <v>65</v>
      </c>
      <c r="D25" s="8" t="s">
        <v>66</v>
      </c>
      <c r="E25" s="8" t="s">
        <v>67</v>
      </c>
      <c r="F25" s="8" t="s">
        <v>68</v>
      </c>
      <c r="G25" s="8" t="s">
        <v>100</v>
      </c>
      <c r="H25" s="9">
        <v>45127</v>
      </c>
      <c r="I25" s="8" t="s">
        <v>70</v>
      </c>
      <c r="J25" s="8" t="s">
        <v>101</v>
      </c>
      <c r="K25" s="10" t="str">
        <f>VLOOKUP(F25,[1]Lookup!$A$2:$C$268,3)</f>
        <v>Neighbourhoods</v>
      </c>
    </row>
    <row r="26" spans="1:11" x14ac:dyDescent="0.25">
      <c r="A26" s="7">
        <v>52667</v>
      </c>
      <c r="B26" s="8" t="s">
        <v>102</v>
      </c>
      <c r="C26" s="8" t="s">
        <v>45</v>
      </c>
      <c r="D26" s="8" t="s">
        <v>46</v>
      </c>
      <c r="E26" s="8" t="s">
        <v>47</v>
      </c>
      <c r="F26" s="8" t="s">
        <v>48</v>
      </c>
      <c r="G26" s="8" t="s">
        <v>49</v>
      </c>
      <c r="H26" s="9">
        <v>45189</v>
      </c>
      <c r="I26" s="8" t="s">
        <v>50</v>
      </c>
      <c r="J26" s="8" t="s">
        <v>103</v>
      </c>
      <c r="K26" s="10" t="str">
        <f>VLOOKUP(F26,[1]Lookup!$A$2:$C$268,3)</f>
        <v>Finance</v>
      </c>
    </row>
    <row r="27" spans="1:11" x14ac:dyDescent="0.25">
      <c r="A27" s="7">
        <v>52095</v>
      </c>
      <c r="B27" s="8" t="s">
        <v>104</v>
      </c>
      <c r="C27" s="8" t="s">
        <v>105</v>
      </c>
      <c r="D27" s="8" t="s">
        <v>106</v>
      </c>
      <c r="E27" s="8" t="s">
        <v>107</v>
      </c>
      <c r="F27" s="8" t="s">
        <v>108</v>
      </c>
      <c r="G27" s="8" t="s">
        <v>109</v>
      </c>
      <c r="H27" s="9">
        <v>45180</v>
      </c>
      <c r="I27" s="8" t="s">
        <v>92</v>
      </c>
      <c r="J27" s="8" t="s">
        <v>110</v>
      </c>
      <c r="K27" s="10" t="str">
        <f>VLOOKUP(F27,[1]Lookup!$A$2:$C$268,3)</f>
        <v>Neighbourhoods</v>
      </c>
    </row>
    <row r="28" spans="1:11" x14ac:dyDescent="0.25">
      <c r="A28" s="7">
        <v>51186.720000000001</v>
      </c>
      <c r="B28" s="8" t="s">
        <v>111</v>
      </c>
      <c r="C28" s="8" t="s">
        <v>65</v>
      </c>
      <c r="D28" s="8" t="s">
        <v>112</v>
      </c>
      <c r="E28" s="8" t="s">
        <v>113</v>
      </c>
      <c r="F28" s="8" t="s">
        <v>114</v>
      </c>
      <c r="G28" s="8" t="s">
        <v>115</v>
      </c>
      <c r="H28" s="9">
        <v>45163</v>
      </c>
      <c r="I28" s="8" t="s">
        <v>116</v>
      </c>
      <c r="J28" s="8" t="s">
        <v>117</v>
      </c>
      <c r="K28" s="10" t="str">
        <f>VLOOKUP(F28,[1]Lookup!$A$2:$C$268,3)</f>
        <v>Neighbourhoods</v>
      </c>
    </row>
    <row r="29" spans="1:11" x14ac:dyDescent="0.25">
      <c r="A29" s="7">
        <v>47400</v>
      </c>
      <c r="B29" s="8" t="s">
        <v>118</v>
      </c>
      <c r="C29" s="8" t="s">
        <v>25</v>
      </c>
      <c r="D29" s="8" t="s">
        <v>26</v>
      </c>
      <c r="E29" s="8" t="s">
        <v>119</v>
      </c>
      <c r="F29" s="8" t="s">
        <v>120</v>
      </c>
      <c r="G29" s="8" t="s">
        <v>29</v>
      </c>
      <c r="H29" s="9">
        <v>45118</v>
      </c>
      <c r="I29" s="8" t="s">
        <v>29</v>
      </c>
      <c r="J29" s="8" t="s">
        <v>121</v>
      </c>
      <c r="K29" s="10" t="str">
        <f>VLOOKUP(F29,[1]Lookup!$A$2:$C$268,3)</f>
        <v>Finance</v>
      </c>
    </row>
    <row r="30" spans="1:11" x14ac:dyDescent="0.25">
      <c r="A30" s="7">
        <v>45826.3</v>
      </c>
      <c r="B30" s="8" t="s">
        <v>111</v>
      </c>
      <c r="C30" s="8" t="s">
        <v>65</v>
      </c>
      <c r="D30" s="8" t="s">
        <v>112</v>
      </c>
      <c r="E30" s="8" t="s">
        <v>113</v>
      </c>
      <c r="F30" s="8" t="s">
        <v>114</v>
      </c>
      <c r="G30" s="8" t="s">
        <v>122</v>
      </c>
      <c r="H30" s="9">
        <v>45163</v>
      </c>
      <c r="I30" s="8" t="s">
        <v>116</v>
      </c>
      <c r="J30" s="8" t="s">
        <v>123</v>
      </c>
      <c r="K30" s="10" t="str">
        <f>VLOOKUP(F30,[1]Lookup!$A$2:$C$268,3)</f>
        <v>Neighbourhoods</v>
      </c>
    </row>
    <row r="31" spans="1:11" x14ac:dyDescent="0.25">
      <c r="A31" s="7">
        <v>41455</v>
      </c>
      <c r="B31" s="8" t="s">
        <v>124</v>
      </c>
      <c r="C31" s="8" t="s">
        <v>105</v>
      </c>
      <c r="D31" s="8" t="s">
        <v>106</v>
      </c>
      <c r="E31" s="8" t="s">
        <v>125</v>
      </c>
      <c r="F31" s="8" t="s">
        <v>126</v>
      </c>
      <c r="G31" s="8" t="s">
        <v>109</v>
      </c>
      <c r="H31" s="9">
        <v>45113</v>
      </c>
      <c r="I31" s="8" t="s">
        <v>92</v>
      </c>
      <c r="J31" s="8" t="s">
        <v>127</v>
      </c>
      <c r="K31" s="10" t="str">
        <f>VLOOKUP(F31,[1]Lookup!$A$2:$C$268,3)</f>
        <v>Economic Growth</v>
      </c>
    </row>
    <row r="32" spans="1:11" x14ac:dyDescent="0.25">
      <c r="A32" s="7">
        <v>38282</v>
      </c>
      <c r="B32" s="8" t="s">
        <v>128</v>
      </c>
      <c r="C32" s="8" t="s">
        <v>105</v>
      </c>
      <c r="D32" s="8" t="s">
        <v>65</v>
      </c>
      <c r="E32" s="8" t="s">
        <v>129</v>
      </c>
      <c r="F32" s="8" t="s">
        <v>130</v>
      </c>
      <c r="G32" s="8" t="s">
        <v>109</v>
      </c>
      <c r="H32" s="9">
        <v>45120</v>
      </c>
      <c r="I32" s="8" t="s">
        <v>92</v>
      </c>
      <c r="J32" s="8" t="s">
        <v>131</v>
      </c>
      <c r="K32" s="10" t="str">
        <f>VLOOKUP(F32,[1]Lookup!$A$2:$C$268,3)</f>
        <v>Economic Growth</v>
      </c>
    </row>
    <row r="33" spans="1:11" x14ac:dyDescent="0.25">
      <c r="A33" s="7">
        <v>38017.89</v>
      </c>
      <c r="B33" s="8" t="s">
        <v>56</v>
      </c>
      <c r="C33" s="8" t="s">
        <v>25</v>
      </c>
      <c r="D33" s="8" t="s">
        <v>26</v>
      </c>
      <c r="E33" s="8" t="s">
        <v>132</v>
      </c>
      <c r="F33" s="8" t="s">
        <v>133</v>
      </c>
      <c r="G33" s="8" t="s">
        <v>29</v>
      </c>
      <c r="H33" s="9">
        <v>45117</v>
      </c>
      <c r="I33" s="8" t="s">
        <v>29</v>
      </c>
      <c r="J33" s="8" t="s">
        <v>134</v>
      </c>
      <c r="K33" s="10" t="str">
        <f>VLOOKUP(F33,[1]Lookup!$A$2:$C$268,3)</f>
        <v>Finance</v>
      </c>
    </row>
    <row r="34" spans="1:11" x14ac:dyDescent="0.25">
      <c r="A34" s="7">
        <v>37988.449999999997</v>
      </c>
      <c r="B34" s="8" t="s">
        <v>64</v>
      </c>
      <c r="C34" s="8" t="s">
        <v>65</v>
      </c>
      <c r="D34" s="8" t="s">
        <v>66</v>
      </c>
      <c r="E34" s="8" t="s">
        <v>67</v>
      </c>
      <c r="F34" s="8" t="s">
        <v>68</v>
      </c>
      <c r="G34" s="8" t="s">
        <v>100</v>
      </c>
      <c r="H34" s="9">
        <v>45139</v>
      </c>
      <c r="I34" s="8" t="s">
        <v>70</v>
      </c>
      <c r="J34" s="8" t="s">
        <v>135</v>
      </c>
      <c r="K34" s="10" t="str">
        <f>VLOOKUP(F34,[1]Lookup!$A$2:$C$268,3)</f>
        <v>Neighbourhoods</v>
      </c>
    </row>
    <row r="35" spans="1:11" x14ac:dyDescent="0.25">
      <c r="A35" s="7">
        <v>36646.410000000003</v>
      </c>
      <c r="B35" s="8" t="s">
        <v>64</v>
      </c>
      <c r="C35" s="8" t="s">
        <v>65</v>
      </c>
      <c r="D35" s="8" t="s">
        <v>66</v>
      </c>
      <c r="E35" s="8" t="s">
        <v>67</v>
      </c>
      <c r="F35" s="8" t="s">
        <v>68</v>
      </c>
      <c r="G35" s="8" t="s">
        <v>100</v>
      </c>
      <c r="H35" s="9">
        <v>45176</v>
      </c>
      <c r="I35" s="8" t="s">
        <v>70</v>
      </c>
      <c r="J35" s="8" t="s">
        <v>136</v>
      </c>
      <c r="K35" s="10" t="str">
        <f>VLOOKUP(F35,[1]Lookup!$A$2:$C$268,3)</f>
        <v>Neighbourhoods</v>
      </c>
    </row>
    <row r="36" spans="1:11" x14ac:dyDescent="0.25">
      <c r="A36" s="7">
        <v>36590</v>
      </c>
      <c r="B36" s="8" t="s">
        <v>137</v>
      </c>
      <c r="C36" s="8" t="s">
        <v>45</v>
      </c>
      <c r="D36" s="8" t="s">
        <v>46</v>
      </c>
      <c r="E36" s="8" t="s">
        <v>47</v>
      </c>
      <c r="F36" s="8" t="s">
        <v>48</v>
      </c>
      <c r="G36" s="8" t="s">
        <v>49</v>
      </c>
      <c r="H36" s="9">
        <v>45189</v>
      </c>
      <c r="I36" s="8" t="s">
        <v>50</v>
      </c>
      <c r="J36" s="8" t="s">
        <v>138</v>
      </c>
      <c r="K36" s="10" t="str">
        <f>VLOOKUP(F36,[1]Lookup!$A$2:$C$268,3)</f>
        <v>Finance</v>
      </c>
    </row>
    <row r="37" spans="1:11" x14ac:dyDescent="0.25">
      <c r="A37" s="7">
        <v>35769.550000000003</v>
      </c>
      <c r="B37" s="8" t="s">
        <v>64</v>
      </c>
      <c r="C37" s="8" t="s">
        <v>65</v>
      </c>
      <c r="D37" s="8" t="s">
        <v>66</v>
      </c>
      <c r="E37" s="8" t="s">
        <v>67</v>
      </c>
      <c r="F37" s="8" t="s">
        <v>68</v>
      </c>
      <c r="G37" s="8" t="s">
        <v>69</v>
      </c>
      <c r="H37" s="9">
        <v>45176</v>
      </c>
      <c r="I37" s="8" t="s">
        <v>70</v>
      </c>
      <c r="J37" s="8" t="s">
        <v>139</v>
      </c>
      <c r="K37" s="10" t="str">
        <f>VLOOKUP(F37,[1]Lookup!$A$2:$C$268,3)</f>
        <v>Neighbourhoods</v>
      </c>
    </row>
    <row r="38" spans="1:11" x14ac:dyDescent="0.25">
      <c r="A38" s="7">
        <v>33000</v>
      </c>
      <c r="B38" s="8" t="s">
        <v>140</v>
      </c>
      <c r="C38" s="8" t="s">
        <v>105</v>
      </c>
      <c r="D38" s="8" t="s">
        <v>65</v>
      </c>
      <c r="E38" s="8" t="s">
        <v>141</v>
      </c>
      <c r="F38" s="8" t="s">
        <v>142</v>
      </c>
      <c r="G38" s="8" t="s">
        <v>143</v>
      </c>
      <c r="H38" s="9">
        <v>45189</v>
      </c>
      <c r="I38" s="8" t="s">
        <v>83</v>
      </c>
      <c r="J38" s="8" t="s">
        <v>144</v>
      </c>
      <c r="K38" s="10" t="str">
        <f>VLOOKUP(F38,[1]Lookup!$A$2:$C$268,3)</f>
        <v>Neighbourhoods</v>
      </c>
    </row>
    <row r="39" spans="1:11" x14ac:dyDescent="0.25">
      <c r="A39" s="7">
        <v>33000</v>
      </c>
      <c r="B39" s="8" t="s">
        <v>140</v>
      </c>
      <c r="C39" s="8" t="s">
        <v>105</v>
      </c>
      <c r="D39" s="8" t="s">
        <v>65</v>
      </c>
      <c r="E39" s="8" t="s">
        <v>141</v>
      </c>
      <c r="F39" s="8" t="s">
        <v>142</v>
      </c>
      <c r="G39" s="8" t="s">
        <v>143</v>
      </c>
      <c r="H39" s="9">
        <v>45189</v>
      </c>
      <c r="I39" s="8" t="s">
        <v>83</v>
      </c>
      <c r="J39" s="8" t="s">
        <v>145</v>
      </c>
      <c r="K39" s="10" t="str">
        <f>VLOOKUP(F39,[1]Lookup!$A$2:$C$268,3)</f>
        <v>Neighbourhoods</v>
      </c>
    </row>
    <row r="40" spans="1:11" x14ac:dyDescent="0.25">
      <c r="A40" s="7">
        <v>31979.360000000001</v>
      </c>
      <c r="B40" s="8" t="s">
        <v>11</v>
      </c>
      <c r="C40" s="8" t="s">
        <v>65</v>
      </c>
      <c r="D40" s="8" t="s">
        <v>112</v>
      </c>
      <c r="E40" s="8" t="s">
        <v>146</v>
      </c>
      <c r="F40" s="8" t="s">
        <v>147</v>
      </c>
      <c r="G40" s="8" t="s">
        <v>148</v>
      </c>
      <c r="H40" s="9">
        <v>45147</v>
      </c>
      <c r="I40" s="8" t="s">
        <v>92</v>
      </c>
      <c r="J40" s="8" t="s">
        <v>149</v>
      </c>
      <c r="K40" s="10" t="str">
        <f>VLOOKUP(F40,[1]Lookup!$A$2:$C$268,3)</f>
        <v>Neighbourhoods</v>
      </c>
    </row>
    <row r="41" spans="1:11" x14ac:dyDescent="0.25">
      <c r="A41" s="7">
        <v>31979.360000000001</v>
      </c>
      <c r="B41" s="8" t="s">
        <v>11</v>
      </c>
      <c r="C41" s="8" t="s">
        <v>65</v>
      </c>
      <c r="D41" s="8" t="s">
        <v>112</v>
      </c>
      <c r="E41" s="8" t="s">
        <v>146</v>
      </c>
      <c r="F41" s="8" t="s">
        <v>147</v>
      </c>
      <c r="G41" s="8" t="s">
        <v>148</v>
      </c>
      <c r="H41" s="9">
        <v>45153</v>
      </c>
      <c r="I41" s="8" t="s">
        <v>92</v>
      </c>
      <c r="J41" s="8" t="s">
        <v>150</v>
      </c>
      <c r="K41" s="10" t="str">
        <f>VLOOKUP(F41,[1]Lookup!$A$2:$C$268,3)</f>
        <v>Neighbourhoods</v>
      </c>
    </row>
    <row r="42" spans="1:11" x14ac:dyDescent="0.25">
      <c r="A42" s="7">
        <v>31979.360000000001</v>
      </c>
      <c r="B42" s="8" t="s">
        <v>11</v>
      </c>
      <c r="C42" s="8" t="s">
        <v>65</v>
      </c>
      <c r="D42" s="8" t="s">
        <v>112</v>
      </c>
      <c r="E42" s="8" t="s">
        <v>146</v>
      </c>
      <c r="F42" s="8" t="s">
        <v>147</v>
      </c>
      <c r="G42" s="8" t="s">
        <v>148</v>
      </c>
      <c r="H42" s="9">
        <v>45194</v>
      </c>
      <c r="I42" s="8" t="s">
        <v>92</v>
      </c>
      <c r="J42" s="8" t="s">
        <v>151</v>
      </c>
      <c r="K42" s="10" t="str">
        <f>VLOOKUP(F42,[1]Lookup!$A$2:$C$268,3)</f>
        <v>Neighbourhoods</v>
      </c>
    </row>
    <row r="43" spans="1:11" x14ac:dyDescent="0.25">
      <c r="A43" s="7">
        <v>31979.360000000001</v>
      </c>
      <c r="B43" s="8" t="s">
        <v>11</v>
      </c>
      <c r="C43" s="8" t="s">
        <v>65</v>
      </c>
      <c r="D43" s="8" t="s">
        <v>112</v>
      </c>
      <c r="E43" s="8" t="s">
        <v>146</v>
      </c>
      <c r="F43" s="8" t="s">
        <v>147</v>
      </c>
      <c r="G43" s="8" t="s">
        <v>148</v>
      </c>
      <c r="H43" s="9">
        <v>45194</v>
      </c>
      <c r="I43" s="8" t="s">
        <v>92</v>
      </c>
      <c r="J43" s="8" t="s">
        <v>152</v>
      </c>
      <c r="K43" s="10" t="str">
        <f>VLOOKUP(F43,[1]Lookup!$A$2:$C$268,3)</f>
        <v>Neighbourhoods</v>
      </c>
    </row>
    <row r="44" spans="1:11" x14ac:dyDescent="0.25">
      <c r="A44" s="7">
        <v>31100</v>
      </c>
      <c r="B44" s="8" t="s">
        <v>153</v>
      </c>
      <c r="C44" s="8" t="s">
        <v>45</v>
      </c>
      <c r="D44" s="8" t="s">
        <v>46</v>
      </c>
      <c r="E44" s="8" t="s">
        <v>47</v>
      </c>
      <c r="F44" s="8" t="s">
        <v>48</v>
      </c>
      <c r="G44" s="8" t="s">
        <v>49</v>
      </c>
      <c r="H44" s="9">
        <v>45139</v>
      </c>
      <c r="I44" s="8" t="s">
        <v>50</v>
      </c>
      <c r="J44" s="8" t="s">
        <v>154</v>
      </c>
      <c r="K44" s="10" t="str">
        <f>VLOOKUP(F44,[1]Lookup!$A$2:$C$268,3)</f>
        <v>Finance</v>
      </c>
    </row>
    <row r="45" spans="1:11" x14ac:dyDescent="0.25">
      <c r="A45" s="7">
        <v>30000</v>
      </c>
      <c r="B45" s="8" t="s">
        <v>140</v>
      </c>
      <c r="C45" s="8" t="s">
        <v>105</v>
      </c>
      <c r="D45" s="8" t="s">
        <v>65</v>
      </c>
      <c r="E45" s="8" t="s">
        <v>141</v>
      </c>
      <c r="F45" s="8" t="s">
        <v>142</v>
      </c>
      <c r="G45" s="8" t="s">
        <v>143</v>
      </c>
      <c r="H45" s="9">
        <v>45189</v>
      </c>
      <c r="I45" s="8" t="s">
        <v>83</v>
      </c>
      <c r="J45" s="8" t="s">
        <v>155</v>
      </c>
      <c r="K45" s="10" t="str">
        <f>VLOOKUP(F45,[1]Lookup!$A$2:$C$268,3)</f>
        <v>Neighbourhoods</v>
      </c>
    </row>
    <row r="46" spans="1:11" x14ac:dyDescent="0.25">
      <c r="A46" s="7">
        <v>29168</v>
      </c>
      <c r="B46" s="8" t="s">
        <v>156</v>
      </c>
      <c r="C46" s="8" t="s">
        <v>78</v>
      </c>
      <c r="D46" s="8" t="s">
        <v>79</v>
      </c>
      <c r="E46" s="8" t="s">
        <v>157</v>
      </c>
      <c r="F46" s="8" t="s">
        <v>158</v>
      </c>
      <c r="G46" s="8" t="s">
        <v>159</v>
      </c>
      <c r="H46" s="9">
        <v>45163</v>
      </c>
      <c r="I46" s="8" t="s">
        <v>83</v>
      </c>
      <c r="J46" s="8" t="s">
        <v>160</v>
      </c>
      <c r="K46" s="10" t="str">
        <f>VLOOKUP(F46,[1]Lookup!$A$2:$C$268,3)</f>
        <v>Finance</v>
      </c>
    </row>
    <row r="47" spans="1:11" x14ac:dyDescent="0.25">
      <c r="A47" s="7">
        <v>28000</v>
      </c>
      <c r="B47" s="8" t="s">
        <v>140</v>
      </c>
      <c r="C47" s="8" t="s">
        <v>105</v>
      </c>
      <c r="D47" s="8" t="s">
        <v>65</v>
      </c>
      <c r="E47" s="8" t="s">
        <v>141</v>
      </c>
      <c r="F47" s="8" t="s">
        <v>142</v>
      </c>
      <c r="G47" s="8" t="s">
        <v>143</v>
      </c>
      <c r="H47" s="9">
        <v>45189</v>
      </c>
      <c r="I47" s="8" t="s">
        <v>83</v>
      </c>
      <c r="J47" s="8" t="s">
        <v>161</v>
      </c>
      <c r="K47" s="10" t="str">
        <f>VLOOKUP(F47,[1]Lookup!$A$2:$C$268,3)</f>
        <v>Neighbourhoods</v>
      </c>
    </row>
    <row r="48" spans="1:11" x14ac:dyDescent="0.25">
      <c r="A48" s="7">
        <v>28000</v>
      </c>
      <c r="B48" s="8" t="s">
        <v>140</v>
      </c>
      <c r="C48" s="8" t="s">
        <v>105</v>
      </c>
      <c r="D48" s="8" t="s">
        <v>65</v>
      </c>
      <c r="E48" s="8" t="s">
        <v>141</v>
      </c>
      <c r="F48" s="8" t="s">
        <v>142</v>
      </c>
      <c r="G48" s="8" t="s">
        <v>143</v>
      </c>
      <c r="H48" s="9">
        <v>45189</v>
      </c>
      <c r="I48" s="8" t="s">
        <v>83</v>
      </c>
      <c r="J48" s="8" t="s">
        <v>162</v>
      </c>
      <c r="K48" s="10" t="str">
        <f>VLOOKUP(F48,[1]Lookup!$A$2:$C$268,3)</f>
        <v>Neighbourhoods</v>
      </c>
    </row>
    <row r="49" spans="1:11" x14ac:dyDescent="0.25">
      <c r="A49" s="7">
        <v>28000</v>
      </c>
      <c r="B49" s="8" t="s">
        <v>140</v>
      </c>
      <c r="C49" s="8" t="s">
        <v>105</v>
      </c>
      <c r="D49" s="8" t="s">
        <v>65</v>
      </c>
      <c r="E49" s="8" t="s">
        <v>141</v>
      </c>
      <c r="F49" s="8" t="s">
        <v>142</v>
      </c>
      <c r="G49" s="8" t="s">
        <v>143</v>
      </c>
      <c r="H49" s="9">
        <v>45189</v>
      </c>
      <c r="I49" s="8" t="s">
        <v>83</v>
      </c>
      <c r="J49" s="8" t="s">
        <v>163</v>
      </c>
      <c r="K49" s="10" t="str">
        <f>VLOOKUP(F49,[1]Lookup!$A$2:$C$268,3)</f>
        <v>Neighbourhoods</v>
      </c>
    </row>
    <row r="50" spans="1:11" x14ac:dyDescent="0.25">
      <c r="A50" s="7">
        <v>28000</v>
      </c>
      <c r="B50" s="8" t="s">
        <v>140</v>
      </c>
      <c r="C50" s="8" t="s">
        <v>105</v>
      </c>
      <c r="D50" s="8" t="s">
        <v>65</v>
      </c>
      <c r="E50" s="8" t="s">
        <v>141</v>
      </c>
      <c r="F50" s="8" t="s">
        <v>142</v>
      </c>
      <c r="G50" s="8" t="s">
        <v>143</v>
      </c>
      <c r="H50" s="9">
        <v>45189</v>
      </c>
      <c r="I50" s="8" t="s">
        <v>83</v>
      </c>
      <c r="J50" s="8" t="s">
        <v>164</v>
      </c>
      <c r="K50" s="10" t="str">
        <f>VLOOKUP(F50,[1]Lookup!$A$2:$C$268,3)</f>
        <v>Neighbourhoods</v>
      </c>
    </row>
    <row r="51" spans="1:11" x14ac:dyDescent="0.25">
      <c r="A51" s="7">
        <v>28000</v>
      </c>
      <c r="B51" s="8" t="s">
        <v>140</v>
      </c>
      <c r="C51" s="8" t="s">
        <v>105</v>
      </c>
      <c r="D51" s="8" t="s">
        <v>65</v>
      </c>
      <c r="E51" s="8" t="s">
        <v>141</v>
      </c>
      <c r="F51" s="8" t="s">
        <v>142</v>
      </c>
      <c r="G51" s="8" t="s">
        <v>143</v>
      </c>
      <c r="H51" s="9">
        <v>45189</v>
      </c>
      <c r="I51" s="8" t="s">
        <v>83</v>
      </c>
      <c r="J51" s="8" t="s">
        <v>165</v>
      </c>
      <c r="K51" s="10" t="str">
        <f>VLOOKUP(F51,[1]Lookup!$A$2:$C$268,3)</f>
        <v>Neighbourhoods</v>
      </c>
    </row>
    <row r="52" spans="1:11" x14ac:dyDescent="0.25">
      <c r="A52" s="7">
        <v>26543.99</v>
      </c>
      <c r="B52" s="8" t="s">
        <v>64</v>
      </c>
      <c r="C52" s="8" t="s">
        <v>65</v>
      </c>
      <c r="D52" s="8" t="s">
        <v>66</v>
      </c>
      <c r="E52" s="8" t="s">
        <v>166</v>
      </c>
      <c r="F52" s="8" t="s">
        <v>167</v>
      </c>
      <c r="G52" s="8" t="s">
        <v>69</v>
      </c>
      <c r="H52" s="9">
        <v>45163</v>
      </c>
      <c r="I52" s="8" t="s">
        <v>70</v>
      </c>
      <c r="J52" s="8" t="s">
        <v>168</v>
      </c>
      <c r="K52" s="10" t="str">
        <f>VLOOKUP(F52,[1]Lookup!$A$2:$C$268,3)</f>
        <v>Neighbourhoods</v>
      </c>
    </row>
    <row r="53" spans="1:11" x14ac:dyDescent="0.25">
      <c r="A53" s="7">
        <v>26375.85</v>
      </c>
      <c r="B53" s="8" t="s">
        <v>169</v>
      </c>
      <c r="C53" s="8" t="s">
        <v>105</v>
      </c>
      <c r="D53" s="8" t="s">
        <v>170</v>
      </c>
      <c r="E53" s="8" t="s">
        <v>171</v>
      </c>
      <c r="F53" s="8" t="s">
        <v>172</v>
      </c>
      <c r="G53" s="8" t="s">
        <v>109</v>
      </c>
      <c r="H53" s="9">
        <v>45127</v>
      </c>
      <c r="I53" s="8" t="s">
        <v>92</v>
      </c>
      <c r="J53" s="8" t="s">
        <v>173</v>
      </c>
      <c r="K53" s="10" t="str">
        <f>VLOOKUP(F53,[1]Lookup!$A$2:$C$268,3)</f>
        <v>Neighbourhoods</v>
      </c>
    </row>
    <row r="54" spans="1:11" x14ac:dyDescent="0.25">
      <c r="A54" s="7">
        <v>24904.75</v>
      </c>
      <c r="B54" s="8" t="s">
        <v>174</v>
      </c>
      <c r="C54" s="8" t="s">
        <v>65</v>
      </c>
      <c r="D54" s="8" t="s">
        <v>66</v>
      </c>
      <c r="E54" s="8" t="s">
        <v>67</v>
      </c>
      <c r="F54" s="8" t="s">
        <v>68</v>
      </c>
      <c r="G54" s="8" t="s">
        <v>100</v>
      </c>
      <c r="H54" s="9">
        <v>45176</v>
      </c>
      <c r="I54" s="8" t="s">
        <v>70</v>
      </c>
      <c r="J54" s="8" t="s">
        <v>175</v>
      </c>
      <c r="K54" s="10" t="str">
        <f>VLOOKUP(F54,[1]Lookup!$A$2:$C$268,3)</f>
        <v>Neighbourhoods</v>
      </c>
    </row>
    <row r="55" spans="1:11" x14ac:dyDescent="0.25">
      <c r="A55" s="7">
        <v>24670</v>
      </c>
      <c r="B55" s="8" t="s">
        <v>176</v>
      </c>
      <c r="C55" s="8" t="s">
        <v>105</v>
      </c>
      <c r="D55" s="8" t="s">
        <v>106</v>
      </c>
      <c r="E55" s="8" t="s">
        <v>177</v>
      </c>
      <c r="F55" s="8" t="s">
        <v>178</v>
      </c>
      <c r="G55" s="8" t="s">
        <v>109</v>
      </c>
      <c r="H55" s="9">
        <v>45163</v>
      </c>
      <c r="I55" s="8" t="s">
        <v>92</v>
      </c>
      <c r="J55" s="8" t="s">
        <v>179</v>
      </c>
      <c r="K55" s="10" t="str">
        <f>VLOOKUP(F55,[1]Lookup!$A$2:$C$268,3)</f>
        <v>Economic Growth</v>
      </c>
    </row>
    <row r="56" spans="1:11" x14ac:dyDescent="0.25">
      <c r="A56" s="7">
        <v>24000</v>
      </c>
      <c r="B56" s="8" t="s">
        <v>140</v>
      </c>
      <c r="C56" s="8" t="s">
        <v>105</v>
      </c>
      <c r="D56" s="8" t="s">
        <v>65</v>
      </c>
      <c r="E56" s="8" t="s">
        <v>141</v>
      </c>
      <c r="F56" s="8" t="s">
        <v>142</v>
      </c>
      <c r="G56" s="8" t="s">
        <v>143</v>
      </c>
      <c r="H56" s="9">
        <v>45189</v>
      </c>
      <c r="I56" s="8" t="s">
        <v>83</v>
      </c>
      <c r="J56" s="8" t="s">
        <v>180</v>
      </c>
      <c r="K56" s="10" t="str">
        <f>VLOOKUP(F56,[1]Lookup!$A$2:$C$268,3)</f>
        <v>Neighbourhoods</v>
      </c>
    </row>
    <row r="57" spans="1:11" x14ac:dyDescent="0.25">
      <c r="A57" s="7">
        <v>22744.7</v>
      </c>
      <c r="B57" s="8" t="s">
        <v>181</v>
      </c>
      <c r="C57" s="8" t="s">
        <v>182</v>
      </c>
      <c r="D57" s="8" t="s">
        <v>183</v>
      </c>
      <c r="E57" s="8" t="s">
        <v>184</v>
      </c>
      <c r="F57" s="8" t="s">
        <v>185</v>
      </c>
      <c r="G57" s="8" t="s">
        <v>186</v>
      </c>
      <c r="H57" s="9">
        <v>45189</v>
      </c>
      <c r="I57" s="8" t="s">
        <v>83</v>
      </c>
      <c r="J57" s="8" t="s">
        <v>187</v>
      </c>
      <c r="K57" s="10" t="str">
        <f>VLOOKUP(F57,[1]Lookup!$A$2:$C$268,3)</f>
        <v>Economic Growth</v>
      </c>
    </row>
    <row r="58" spans="1:11" x14ac:dyDescent="0.25">
      <c r="A58" s="7">
        <v>22631.77</v>
      </c>
      <c r="B58" s="8" t="s">
        <v>11</v>
      </c>
      <c r="C58" s="8" t="s">
        <v>65</v>
      </c>
      <c r="D58" s="8" t="s">
        <v>112</v>
      </c>
      <c r="E58" s="8" t="s">
        <v>146</v>
      </c>
      <c r="F58" s="8" t="s">
        <v>147</v>
      </c>
      <c r="G58" s="8" t="s">
        <v>148</v>
      </c>
      <c r="H58" s="9">
        <v>45156</v>
      </c>
      <c r="I58" s="8" t="s">
        <v>92</v>
      </c>
      <c r="J58" s="8" t="s">
        <v>188</v>
      </c>
      <c r="K58" s="10" t="str">
        <f>VLOOKUP(F58,[1]Lookup!$A$2:$C$268,3)</f>
        <v>Neighbourhoods</v>
      </c>
    </row>
    <row r="59" spans="1:11" x14ac:dyDescent="0.25">
      <c r="A59" s="7">
        <v>22631.77</v>
      </c>
      <c r="B59" s="8" t="s">
        <v>11</v>
      </c>
      <c r="C59" s="8" t="s">
        <v>65</v>
      </c>
      <c r="D59" s="8" t="s">
        <v>112</v>
      </c>
      <c r="E59" s="8" t="s">
        <v>146</v>
      </c>
      <c r="F59" s="8" t="s">
        <v>147</v>
      </c>
      <c r="G59" s="8" t="s">
        <v>148</v>
      </c>
      <c r="H59" s="9">
        <v>45163</v>
      </c>
      <c r="I59" s="8" t="s">
        <v>92</v>
      </c>
      <c r="J59" s="8" t="s">
        <v>189</v>
      </c>
      <c r="K59" s="10" t="str">
        <f>VLOOKUP(F59,[1]Lookup!$A$2:$C$268,3)</f>
        <v>Neighbourhoods</v>
      </c>
    </row>
    <row r="60" spans="1:11" x14ac:dyDescent="0.25">
      <c r="A60" s="7">
        <v>22055.07</v>
      </c>
      <c r="B60" s="8" t="s">
        <v>190</v>
      </c>
      <c r="C60" s="8" t="s">
        <v>106</v>
      </c>
      <c r="D60" s="8" t="s">
        <v>191</v>
      </c>
      <c r="E60" s="8" t="s">
        <v>192</v>
      </c>
      <c r="F60" s="8" t="s">
        <v>193</v>
      </c>
      <c r="G60" s="8" t="s">
        <v>194</v>
      </c>
      <c r="H60" s="9">
        <v>45146</v>
      </c>
      <c r="I60" s="8" t="s">
        <v>83</v>
      </c>
      <c r="J60" s="8" t="s">
        <v>195</v>
      </c>
      <c r="K60" s="10" t="str">
        <f>VLOOKUP(F60,[1]Lookup!$A$2:$C$268,3)</f>
        <v>Planning</v>
      </c>
    </row>
    <row r="61" spans="1:11" x14ac:dyDescent="0.25">
      <c r="A61" s="7">
        <v>21513.88</v>
      </c>
      <c r="B61" s="8" t="s">
        <v>196</v>
      </c>
      <c r="C61" s="8" t="s">
        <v>182</v>
      </c>
      <c r="D61" s="8" t="s">
        <v>197</v>
      </c>
      <c r="E61" s="8" t="s">
        <v>198</v>
      </c>
      <c r="F61" s="8" t="s">
        <v>199</v>
      </c>
      <c r="G61" s="8" t="s">
        <v>200</v>
      </c>
      <c r="H61" s="9">
        <v>45126</v>
      </c>
      <c r="I61" s="8" t="s">
        <v>83</v>
      </c>
      <c r="J61" s="8" t="s">
        <v>201</v>
      </c>
      <c r="K61" s="10" t="str">
        <f>VLOOKUP(F61,[1]Lookup!$A$2:$C$268,3)</f>
        <v xml:space="preserve">Chief Executive Department </v>
      </c>
    </row>
    <row r="62" spans="1:11" x14ac:dyDescent="0.25">
      <c r="A62" s="7">
        <v>20422.02</v>
      </c>
      <c r="B62" s="8" t="s">
        <v>202</v>
      </c>
      <c r="C62" s="8" t="s">
        <v>182</v>
      </c>
      <c r="D62" s="8" t="s">
        <v>183</v>
      </c>
      <c r="E62" s="8" t="s">
        <v>203</v>
      </c>
      <c r="F62" s="8" t="s">
        <v>204</v>
      </c>
      <c r="G62" s="8" t="s">
        <v>115</v>
      </c>
      <c r="H62" s="9">
        <v>45153</v>
      </c>
      <c r="I62" s="8" t="s">
        <v>116</v>
      </c>
      <c r="J62" s="8" t="s">
        <v>205</v>
      </c>
      <c r="K62" s="10" t="str">
        <f>VLOOKUP(F62,[1]Lookup!$A$2:$C$268,3)</f>
        <v>Economic Growth</v>
      </c>
    </row>
    <row r="63" spans="1:11" x14ac:dyDescent="0.25">
      <c r="A63" s="7">
        <v>19450</v>
      </c>
      <c r="B63" s="8" t="s">
        <v>206</v>
      </c>
      <c r="C63" s="8" t="s">
        <v>78</v>
      </c>
      <c r="D63" s="8" t="s">
        <v>79</v>
      </c>
      <c r="E63" s="8" t="s">
        <v>79</v>
      </c>
      <c r="F63" s="8" t="s">
        <v>207</v>
      </c>
      <c r="G63" s="8" t="s">
        <v>98</v>
      </c>
      <c r="H63" s="9">
        <v>45176</v>
      </c>
      <c r="I63" s="8" t="s">
        <v>83</v>
      </c>
      <c r="J63" s="8" t="s">
        <v>208</v>
      </c>
      <c r="K63" s="10" t="str">
        <f>VLOOKUP(F63,[1]Lookup!$A$2:$C$268,3)</f>
        <v>Finance</v>
      </c>
    </row>
    <row r="64" spans="1:11" x14ac:dyDescent="0.25">
      <c r="A64" s="7">
        <v>18889.3</v>
      </c>
      <c r="B64" s="8" t="s">
        <v>77</v>
      </c>
      <c r="C64" s="8" t="s">
        <v>78</v>
      </c>
      <c r="D64" s="8" t="s">
        <v>79</v>
      </c>
      <c r="E64" s="8" t="s">
        <v>80</v>
      </c>
      <c r="F64" s="8" t="s">
        <v>81</v>
      </c>
      <c r="G64" s="8" t="s">
        <v>82</v>
      </c>
      <c r="H64" s="9">
        <v>45113</v>
      </c>
      <c r="I64" s="8" t="s">
        <v>83</v>
      </c>
      <c r="J64" s="8" t="s">
        <v>209</v>
      </c>
      <c r="K64" s="10" t="str">
        <f>VLOOKUP(F64,[1]Lookup!$A$2:$C$268,3)</f>
        <v>Finance</v>
      </c>
    </row>
    <row r="65" spans="1:11" x14ac:dyDescent="0.25">
      <c r="A65" s="7">
        <v>18885.38</v>
      </c>
      <c r="B65" s="8" t="s">
        <v>64</v>
      </c>
      <c r="C65" s="8" t="s">
        <v>65</v>
      </c>
      <c r="D65" s="8" t="s">
        <v>66</v>
      </c>
      <c r="E65" s="8" t="s">
        <v>67</v>
      </c>
      <c r="F65" s="8" t="s">
        <v>68</v>
      </c>
      <c r="G65" s="8" t="s">
        <v>100</v>
      </c>
      <c r="H65" s="9">
        <v>45168</v>
      </c>
      <c r="I65" s="8" t="s">
        <v>70</v>
      </c>
      <c r="J65" s="8" t="s">
        <v>210</v>
      </c>
      <c r="K65" s="10" t="str">
        <f>VLOOKUP(F65,[1]Lookup!$A$2:$C$268,3)</f>
        <v>Neighbourhoods</v>
      </c>
    </row>
    <row r="66" spans="1:11" x14ac:dyDescent="0.25">
      <c r="A66" s="7">
        <v>18539.330000000002</v>
      </c>
      <c r="B66" s="8" t="s">
        <v>211</v>
      </c>
      <c r="C66" s="8" t="s">
        <v>182</v>
      </c>
      <c r="D66" s="8" t="s">
        <v>183</v>
      </c>
      <c r="E66" s="8" t="s">
        <v>212</v>
      </c>
      <c r="F66" s="8" t="s">
        <v>213</v>
      </c>
      <c r="G66" s="8" t="s">
        <v>186</v>
      </c>
      <c r="H66" s="9">
        <v>45127</v>
      </c>
      <c r="I66" s="8" t="s">
        <v>83</v>
      </c>
      <c r="J66" s="8" t="s">
        <v>214</v>
      </c>
      <c r="K66" s="10" t="str">
        <f>VLOOKUP(F66,[1]Lookup!$A$2:$C$268,3)</f>
        <v>Public Protection</v>
      </c>
    </row>
    <row r="67" spans="1:11" x14ac:dyDescent="0.25">
      <c r="A67" s="7">
        <v>18500</v>
      </c>
      <c r="B67" s="8" t="s">
        <v>215</v>
      </c>
      <c r="C67" s="8" t="s">
        <v>106</v>
      </c>
      <c r="D67" s="8" t="s">
        <v>216</v>
      </c>
      <c r="E67" s="8" t="s">
        <v>216</v>
      </c>
      <c r="F67" s="8" t="s">
        <v>217</v>
      </c>
      <c r="G67" s="8" t="s">
        <v>218</v>
      </c>
      <c r="H67" s="9">
        <v>45163</v>
      </c>
      <c r="I67" s="8" t="s">
        <v>83</v>
      </c>
      <c r="J67" s="8" t="s">
        <v>219</v>
      </c>
      <c r="K67" s="10" t="str">
        <f>VLOOKUP(F67,[1]Lookup!$A$2:$C$268,3)</f>
        <v>Neighbourhoods</v>
      </c>
    </row>
    <row r="68" spans="1:11" x14ac:dyDescent="0.25">
      <c r="A68" s="7">
        <v>17000</v>
      </c>
      <c r="B68" s="8" t="s">
        <v>140</v>
      </c>
      <c r="C68" s="8" t="s">
        <v>105</v>
      </c>
      <c r="D68" s="8" t="s">
        <v>65</v>
      </c>
      <c r="E68" s="8" t="s">
        <v>141</v>
      </c>
      <c r="F68" s="8" t="s">
        <v>142</v>
      </c>
      <c r="G68" s="8" t="s">
        <v>143</v>
      </c>
      <c r="H68" s="9">
        <v>45189</v>
      </c>
      <c r="I68" s="8" t="s">
        <v>83</v>
      </c>
      <c r="J68" s="8" t="s">
        <v>220</v>
      </c>
      <c r="K68" s="10" t="str">
        <f>VLOOKUP(F68,[1]Lookup!$A$2:$C$268,3)</f>
        <v>Neighbourhoods</v>
      </c>
    </row>
    <row r="69" spans="1:11" x14ac:dyDescent="0.25">
      <c r="A69" s="7">
        <v>16637.599999999999</v>
      </c>
      <c r="B69" s="8" t="s">
        <v>174</v>
      </c>
      <c r="C69" s="8" t="s">
        <v>65</v>
      </c>
      <c r="D69" s="8" t="s">
        <v>66</v>
      </c>
      <c r="E69" s="8" t="s">
        <v>221</v>
      </c>
      <c r="F69" s="8" t="s">
        <v>222</v>
      </c>
      <c r="G69" s="8" t="s">
        <v>223</v>
      </c>
      <c r="H69" s="9">
        <v>45174</v>
      </c>
      <c r="I69" s="8" t="s">
        <v>70</v>
      </c>
      <c r="J69" s="8" t="s">
        <v>224</v>
      </c>
      <c r="K69" s="10" t="str">
        <f>VLOOKUP(F69,[1]Lookup!$A$2:$C$268,3)</f>
        <v>Neighbourhoods</v>
      </c>
    </row>
    <row r="70" spans="1:11" x14ac:dyDescent="0.25">
      <c r="A70" s="7">
        <v>16321.3</v>
      </c>
      <c r="B70" s="8" t="s">
        <v>174</v>
      </c>
      <c r="C70" s="8" t="s">
        <v>65</v>
      </c>
      <c r="D70" s="8" t="s">
        <v>66</v>
      </c>
      <c r="E70" s="8" t="s">
        <v>221</v>
      </c>
      <c r="F70" s="8" t="s">
        <v>222</v>
      </c>
      <c r="G70" s="8" t="s">
        <v>223</v>
      </c>
      <c r="H70" s="9">
        <v>45174</v>
      </c>
      <c r="I70" s="8" t="s">
        <v>70</v>
      </c>
      <c r="J70" s="8" t="s">
        <v>225</v>
      </c>
      <c r="K70" s="10" t="str">
        <f>VLOOKUP(F70,[1]Lookup!$A$2:$C$268,3)</f>
        <v>Neighbourhoods</v>
      </c>
    </row>
    <row r="71" spans="1:11" x14ac:dyDescent="0.25">
      <c r="A71" s="7">
        <v>16000</v>
      </c>
      <c r="B71" s="8" t="s">
        <v>226</v>
      </c>
      <c r="C71" s="8" t="s">
        <v>105</v>
      </c>
      <c r="D71" s="8" t="s">
        <v>65</v>
      </c>
      <c r="E71" s="8" t="s">
        <v>227</v>
      </c>
      <c r="F71" s="8" t="s">
        <v>228</v>
      </c>
      <c r="G71" s="8" t="s">
        <v>218</v>
      </c>
      <c r="H71" s="9">
        <v>45133</v>
      </c>
      <c r="I71" s="8" t="s">
        <v>83</v>
      </c>
      <c r="J71" s="8" t="s">
        <v>229</v>
      </c>
      <c r="K71" s="10" t="str">
        <f>VLOOKUP(F71,[1]Lookup!$A$2:$C$268,3)</f>
        <v>Public Protection</v>
      </c>
    </row>
    <row r="72" spans="1:11" x14ac:dyDescent="0.25">
      <c r="A72" s="7">
        <v>16000</v>
      </c>
      <c r="B72" s="8" t="s">
        <v>230</v>
      </c>
      <c r="C72" s="8" t="s">
        <v>105</v>
      </c>
      <c r="D72" s="8" t="s">
        <v>170</v>
      </c>
      <c r="E72" s="8" t="s">
        <v>171</v>
      </c>
      <c r="F72" s="8" t="s">
        <v>172</v>
      </c>
      <c r="G72" s="8" t="s">
        <v>109</v>
      </c>
      <c r="H72" s="9">
        <v>45163</v>
      </c>
      <c r="I72" s="8" t="s">
        <v>92</v>
      </c>
      <c r="J72" s="8" t="s">
        <v>231</v>
      </c>
      <c r="K72" s="10" t="str">
        <f>VLOOKUP(F72,[1]Lookup!$A$2:$C$268,3)</f>
        <v>Neighbourhoods</v>
      </c>
    </row>
    <row r="73" spans="1:11" x14ac:dyDescent="0.25">
      <c r="A73" s="7">
        <v>15826.6</v>
      </c>
      <c r="B73" s="8" t="s">
        <v>232</v>
      </c>
      <c r="C73" s="8" t="s">
        <v>182</v>
      </c>
      <c r="D73" s="8" t="s">
        <v>233</v>
      </c>
      <c r="E73" s="8" t="s">
        <v>234</v>
      </c>
      <c r="F73" s="8" t="s">
        <v>235</v>
      </c>
      <c r="G73" s="8" t="s">
        <v>236</v>
      </c>
      <c r="H73" s="9">
        <v>45190</v>
      </c>
      <c r="I73" s="8" t="s">
        <v>116</v>
      </c>
      <c r="J73" s="8" t="s">
        <v>237</v>
      </c>
      <c r="K73" s="10" t="str">
        <f>VLOOKUP(F73,[1]Lookup!$A$2:$C$268,3)</f>
        <v>Public Protection</v>
      </c>
    </row>
    <row r="74" spans="1:11" x14ac:dyDescent="0.25">
      <c r="A74" s="7">
        <v>15732.89</v>
      </c>
      <c r="B74" s="8" t="s">
        <v>206</v>
      </c>
      <c r="C74" s="8" t="s">
        <v>65</v>
      </c>
      <c r="D74" s="8" t="s">
        <v>238</v>
      </c>
      <c r="E74" s="8" t="s">
        <v>239</v>
      </c>
      <c r="F74" s="8" t="s">
        <v>240</v>
      </c>
      <c r="G74" s="8" t="s">
        <v>241</v>
      </c>
      <c r="H74" s="9">
        <v>45117</v>
      </c>
      <c r="I74" s="8" t="s">
        <v>83</v>
      </c>
      <c r="J74" s="8" t="s">
        <v>242</v>
      </c>
      <c r="K74" s="10" t="str">
        <f>VLOOKUP(F74,[1]Lookup!$A$2:$C$268,3)</f>
        <v>Public Protection</v>
      </c>
    </row>
    <row r="75" spans="1:11" x14ac:dyDescent="0.25">
      <c r="A75" s="7">
        <v>14370</v>
      </c>
      <c r="B75" s="8" t="s">
        <v>243</v>
      </c>
      <c r="C75" s="8" t="s">
        <v>105</v>
      </c>
      <c r="D75" s="8" t="s">
        <v>78</v>
      </c>
      <c r="E75" s="8" t="s">
        <v>244</v>
      </c>
      <c r="F75" s="8" t="s">
        <v>245</v>
      </c>
      <c r="G75" s="8" t="s">
        <v>246</v>
      </c>
      <c r="H75" s="9">
        <v>45127</v>
      </c>
      <c r="I75" s="8" t="s">
        <v>83</v>
      </c>
      <c r="J75" s="8" t="s">
        <v>247</v>
      </c>
      <c r="K75" s="10" t="str">
        <f>VLOOKUP(F75,[1]Lookup!$A$2:$C$268,3)</f>
        <v>Corporate Services</v>
      </c>
    </row>
    <row r="76" spans="1:11" x14ac:dyDescent="0.25">
      <c r="A76" s="7">
        <v>14150.81</v>
      </c>
      <c r="B76" s="8" t="s">
        <v>206</v>
      </c>
      <c r="C76" s="8" t="s">
        <v>78</v>
      </c>
      <c r="D76" s="8" t="s">
        <v>248</v>
      </c>
      <c r="E76" s="8" t="s">
        <v>249</v>
      </c>
      <c r="F76" s="8" t="s">
        <v>250</v>
      </c>
      <c r="G76" s="8" t="s">
        <v>98</v>
      </c>
      <c r="H76" s="9">
        <v>45180</v>
      </c>
      <c r="I76" s="8" t="s">
        <v>83</v>
      </c>
      <c r="J76" s="8" t="s">
        <v>251</v>
      </c>
      <c r="K76" s="10" t="str">
        <f>VLOOKUP(F76,[1]Lookup!$A$2:$C$268,3)</f>
        <v xml:space="preserve">Chief Executive Department </v>
      </c>
    </row>
    <row r="77" spans="1:11" x14ac:dyDescent="0.25">
      <c r="A77" s="7">
        <v>13358.4</v>
      </c>
      <c r="B77" s="8" t="s">
        <v>252</v>
      </c>
      <c r="C77" s="8" t="s">
        <v>65</v>
      </c>
      <c r="D77" s="8" t="s">
        <v>66</v>
      </c>
      <c r="E77" s="8" t="s">
        <v>221</v>
      </c>
      <c r="F77" s="8" t="s">
        <v>222</v>
      </c>
      <c r="G77" s="8" t="s">
        <v>253</v>
      </c>
      <c r="H77" s="9">
        <v>45139</v>
      </c>
      <c r="I77" s="8" t="s">
        <v>83</v>
      </c>
      <c r="J77" s="8" t="s">
        <v>254</v>
      </c>
      <c r="K77" s="10" t="str">
        <f>VLOOKUP(F77,[1]Lookup!$A$2:$C$268,3)</f>
        <v>Neighbourhoods</v>
      </c>
    </row>
    <row r="78" spans="1:11" x14ac:dyDescent="0.25">
      <c r="A78" s="7">
        <v>13358.4</v>
      </c>
      <c r="B78" s="8" t="s">
        <v>252</v>
      </c>
      <c r="C78" s="8" t="s">
        <v>65</v>
      </c>
      <c r="D78" s="8" t="s">
        <v>66</v>
      </c>
      <c r="E78" s="8" t="s">
        <v>221</v>
      </c>
      <c r="F78" s="8" t="s">
        <v>222</v>
      </c>
      <c r="G78" s="8" t="s">
        <v>253</v>
      </c>
      <c r="H78" s="9">
        <v>45139</v>
      </c>
      <c r="I78" s="8" t="s">
        <v>83</v>
      </c>
      <c r="J78" s="8" t="s">
        <v>255</v>
      </c>
      <c r="K78" s="10" t="str">
        <f>VLOOKUP(F78,[1]Lookup!$A$2:$C$268,3)</f>
        <v>Neighbourhoods</v>
      </c>
    </row>
    <row r="79" spans="1:11" x14ac:dyDescent="0.25">
      <c r="A79" s="7">
        <v>13358.4</v>
      </c>
      <c r="B79" s="8" t="s">
        <v>252</v>
      </c>
      <c r="C79" s="8" t="s">
        <v>65</v>
      </c>
      <c r="D79" s="8" t="s">
        <v>66</v>
      </c>
      <c r="E79" s="8" t="s">
        <v>221</v>
      </c>
      <c r="F79" s="8" t="s">
        <v>222</v>
      </c>
      <c r="G79" s="8" t="s">
        <v>253</v>
      </c>
      <c r="H79" s="9">
        <v>45196</v>
      </c>
      <c r="I79" s="8" t="s">
        <v>83</v>
      </c>
      <c r="J79" s="8" t="s">
        <v>256</v>
      </c>
      <c r="K79" s="10" t="str">
        <f>VLOOKUP(F79,[1]Lookup!$A$2:$C$268,3)</f>
        <v>Neighbourhoods</v>
      </c>
    </row>
    <row r="80" spans="1:11" x14ac:dyDescent="0.25">
      <c r="A80" s="7">
        <v>12738</v>
      </c>
      <c r="B80" s="8" t="s">
        <v>252</v>
      </c>
      <c r="C80" s="8" t="s">
        <v>65</v>
      </c>
      <c r="D80" s="8" t="s">
        <v>66</v>
      </c>
      <c r="E80" s="8" t="s">
        <v>221</v>
      </c>
      <c r="F80" s="8" t="s">
        <v>222</v>
      </c>
      <c r="G80" s="8" t="s">
        <v>253</v>
      </c>
      <c r="H80" s="9">
        <v>45139</v>
      </c>
      <c r="I80" s="8" t="s">
        <v>83</v>
      </c>
      <c r="J80" s="8" t="s">
        <v>257</v>
      </c>
      <c r="K80" s="10" t="str">
        <f>VLOOKUP(F80,[1]Lookup!$A$2:$C$268,3)</f>
        <v>Neighbourhoods</v>
      </c>
    </row>
    <row r="81" spans="1:11" x14ac:dyDescent="0.25">
      <c r="A81" s="7">
        <v>12364.11</v>
      </c>
      <c r="B81" s="8" t="s">
        <v>258</v>
      </c>
      <c r="C81" s="8" t="s">
        <v>78</v>
      </c>
      <c r="D81" s="8" t="s">
        <v>248</v>
      </c>
      <c r="E81" s="8" t="s">
        <v>249</v>
      </c>
      <c r="F81" s="8" t="s">
        <v>250</v>
      </c>
      <c r="G81" s="8" t="s">
        <v>200</v>
      </c>
      <c r="H81" s="9">
        <v>45196</v>
      </c>
      <c r="I81" s="8" t="s">
        <v>83</v>
      </c>
      <c r="J81" s="8" t="s">
        <v>259</v>
      </c>
      <c r="K81" s="10" t="str">
        <f>VLOOKUP(F81,[1]Lookup!$A$2:$C$268,3)</f>
        <v xml:space="preserve">Chief Executive Department </v>
      </c>
    </row>
    <row r="82" spans="1:11" x14ac:dyDescent="0.25">
      <c r="A82" s="7">
        <v>12000</v>
      </c>
      <c r="B82" s="8" t="s">
        <v>260</v>
      </c>
      <c r="C82" s="8" t="s">
        <v>78</v>
      </c>
      <c r="D82" s="8" t="s">
        <v>95</v>
      </c>
      <c r="E82" s="8" t="s">
        <v>261</v>
      </c>
      <c r="F82" s="8" t="s">
        <v>262</v>
      </c>
      <c r="G82" s="8" t="s">
        <v>98</v>
      </c>
      <c r="H82" s="9">
        <v>45156</v>
      </c>
      <c r="I82" s="8" t="s">
        <v>83</v>
      </c>
      <c r="J82" s="8" t="s">
        <v>263</v>
      </c>
      <c r="K82" s="10" t="str">
        <f>VLOOKUP(F82,[1]Lookup!$A$2:$C$268,3)</f>
        <v>Corporate Services</v>
      </c>
    </row>
    <row r="83" spans="1:11" x14ac:dyDescent="0.25">
      <c r="A83" s="7">
        <v>11520</v>
      </c>
      <c r="B83" s="8" t="s">
        <v>264</v>
      </c>
      <c r="C83" s="8" t="s">
        <v>65</v>
      </c>
      <c r="D83" s="8" t="s">
        <v>66</v>
      </c>
      <c r="E83" s="8" t="s">
        <v>265</v>
      </c>
      <c r="F83" s="8" t="s">
        <v>266</v>
      </c>
      <c r="G83" s="8" t="s">
        <v>267</v>
      </c>
      <c r="H83" s="9">
        <v>45113</v>
      </c>
      <c r="I83" s="8" t="s">
        <v>70</v>
      </c>
      <c r="J83" s="8" t="s">
        <v>268</v>
      </c>
      <c r="K83" s="10" t="str">
        <f>VLOOKUP(F83,[1]Lookup!$A$2:$C$268,3)</f>
        <v>Neighbourhoods</v>
      </c>
    </row>
    <row r="84" spans="1:11" x14ac:dyDescent="0.25">
      <c r="A84" s="7">
        <v>10995</v>
      </c>
      <c r="B84" s="8" t="s">
        <v>269</v>
      </c>
      <c r="C84" s="8" t="s">
        <v>106</v>
      </c>
      <c r="D84" s="8" t="s">
        <v>270</v>
      </c>
      <c r="E84" s="8" t="s">
        <v>271</v>
      </c>
      <c r="F84" s="8" t="s">
        <v>272</v>
      </c>
      <c r="G84" s="8" t="s">
        <v>273</v>
      </c>
      <c r="H84" s="9">
        <v>45183</v>
      </c>
      <c r="I84" s="8" t="s">
        <v>83</v>
      </c>
      <c r="J84" s="8" t="s">
        <v>274</v>
      </c>
      <c r="K84" s="10" t="str">
        <f>VLOOKUP(F84,[1]Lookup!$A$2:$C$268,3)</f>
        <v>Neighbourhoods</v>
      </c>
    </row>
    <row r="85" spans="1:11" x14ac:dyDescent="0.25">
      <c r="A85" s="7">
        <v>10655.47</v>
      </c>
      <c r="B85" s="8" t="s">
        <v>275</v>
      </c>
      <c r="C85" s="8" t="s">
        <v>78</v>
      </c>
      <c r="D85" s="8" t="s">
        <v>248</v>
      </c>
      <c r="E85" s="8" t="s">
        <v>276</v>
      </c>
      <c r="F85" s="8" t="s">
        <v>277</v>
      </c>
      <c r="G85" s="8" t="s">
        <v>278</v>
      </c>
      <c r="H85" s="9">
        <v>45159</v>
      </c>
      <c r="I85" s="8" t="s">
        <v>279</v>
      </c>
      <c r="J85" s="8" t="s">
        <v>280</v>
      </c>
      <c r="K85" s="10" t="str">
        <f>VLOOKUP(F85,[1]Lookup!$A$2:$C$268,3)</f>
        <v xml:space="preserve">Chief Executive Department </v>
      </c>
    </row>
    <row r="86" spans="1:11" x14ac:dyDescent="0.25">
      <c r="A86" s="7">
        <v>10450</v>
      </c>
      <c r="B86" s="8" t="s">
        <v>124</v>
      </c>
      <c r="C86" s="8" t="s">
        <v>105</v>
      </c>
      <c r="D86" s="8" t="s">
        <v>106</v>
      </c>
      <c r="E86" s="8" t="s">
        <v>125</v>
      </c>
      <c r="F86" s="8" t="s">
        <v>126</v>
      </c>
      <c r="G86" s="8" t="s">
        <v>253</v>
      </c>
      <c r="H86" s="9">
        <v>45127</v>
      </c>
      <c r="I86" s="8" t="s">
        <v>83</v>
      </c>
      <c r="J86" s="8" t="s">
        <v>281</v>
      </c>
      <c r="K86" s="10" t="str">
        <f>VLOOKUP(F86,[1]Lookup!$A$2:$C$268,3)</f>
        <v>Economic Growth</v>
      </c>
    </row>
    <row r="87" spans="1:11" x14ac:dyDescent="0.25">
      <c r="A87" s="7">
        <v>10156</v>
      </c>
      <c r="B87" s="8" t="s">
        <v>156</v>
      </c>
      <c r="C87" s="8" t="s">
        <v>78</v>
      </c>
      <c r="D87" s="8" t="s">
        <v>79</v>
      </c>
      <c r="E87" s="8" t="s">
        <v>157</v>
      </c>
      <c r="F87" s="8" t="s">
        <v>158</v>
      </c>
      <c r="G87" s="8" t="s">
        <v>159</v>
      </c>
      <c r="H87" s="9">
        <v>45127</v>
      </c>
      <c r="I87" s="8" t="s">
        <v>83</v>
      </c>
      <c r="J87" s="8" t="s">
        <v>282</v>
      </c>
      <c r="K87" s="10" t="str">
        <f>VLOOKUP(F87,[1]Lookup!$A$2:$C$268,3)</f>
        <v>Finance</v>
      </c>
    </row>
    <row r="88" spans="1:11" x14ac:dyDescent="0.25">
      <c r="A88" s="7">
        <v>10040</v>
      </c>
      <c r="B88" s="8" t="s">
        <v>283</v>
      </c>
      <c r="C88" s="8" t="s">
        <v>105</v>
      </c>
      <c r="D88" s="8" t="s">
        <v>106</v>
      </c>
      <c r="E88" s="8" t="s">
        <v>284</v>
      </c>
      <c r="F88" s="8" t="s">
        <v>285</v>
      </c>
      <c r="G88" s="8" t="s">
        <v>109</v>
      </c>
      <c r="H88" s="9">
        <v>45156</v>
      </c>
      <c r="I88" s="8" t="s">
        <v>92</v>
      </c>
      <c r="J88" s="8" t="s">
        <v>286</v>
      </c>
      <c r="K88" s="10" t="str">
        <f>VLOOKUP(F88,[1]Lookup!$A$2:$C$268,3)</f>
        <v>Neighbourhoods</v>
      </c>
    </row>
    <row r="89" spans="1:11" x14ac:dyDescent="0.25">
      <c r="A89" s="7">
        <v>9750</v>
      </c>
      <c r="B89" s="8" t="s">
        <v>287</v>
      </c>
      <c r="C89" s="8" t="s">
        <v>65</v>
      </c>
      <c r="D89" s="8" t="s">
        <v>66</v>
      </c>
      <c r="E89" s="8" t="s">
        <v>67</v>
      </c>
      <c r="F89" s="8" t="s">
        <v>68</v>
      </c>
      <c r="G89" s="8" t="s">
        <v>186</v>
      </c>
      <c r="H89" s="9">
        <v>45163</v>
      </c>
      <c r="I89" s="8" t="s">
        <v>83</v>
      </c>
      <c r="J89" s="8" t="s">
        <v>288</v>
      </c>
      <c r="K89" s="10" t="str">
        <f>VLOOKUP(F89,[1]Lookup!$A$2:$C$268,3)</f>
        <v>Neighbourhoods</v>
      </c>
    </row>
    <row r="90" spans="1:11" x14ac:dyDescent="0.25">
      <c r="A90" s="7">
        <v>9750</v>
      </c>
      <c r="B90" s="8" t="s">
        <v>289</v>
      </c>
      <c r="C90" s="8" t="s">
        <v>182</v>
      </c>
      <c r="D90" s="8" t="s">
        <v>290</v>
      </c>
      <c r="E90" s="8" t="s">
        <v>291</v>
      </c>
      <c r="F90" s="8" t="s">
        <v>292</v>
      </c>
      <c r="G90" s="8" t="s">
        <v>293</v>
      </c>
      <c r="H90" s="9">
        <v>45146</v>
      </c>
      <c r="I90" s="8" t="s">
        <v>294</v>
      </c>
      <c r="J90" s="8" t="s">
        <v>295</v>
      </c>
      <c r="K90" s="10" t="str">
        <f>VLOOKUP(F90,[1]Lookup!$A$2:$C$268,3)</f>
        <v xml:space="preserve">Chief Executive Department </v>
      </c>
    </row>
    <row r="91" spans="1:11" x14ac:dyDescent="0.25">
      <c r="A91" s="7">
        <v>9636</v>
      </c>
      <c r="B91" s="8" t="s">
        <v>296</v>
      </c>
      <c r="C91" s="8" t="s">
        <v>182</v>
      </c>
      <c r="D91" s="8" t="s">
        <v>233</v>
      </c>
      <c r="E91" s="8" t="s">
        <v>234</v>
      </c>
      <c r="F91" s="8" t="s">
        <v>235</v>
      </c>
      <c r="G91" s="8" t="s">
        <v>297</v>
      </c>
      <c r="H91" s="9">
        <v>45120</v>
      </c>
      <c r="I91" s="8" t="s">
        <v>83</v>
      </c>
      <c r="J91" s="8" t="s">
        <v>298</v>
      </c>
      <c r="K91" s="10" t="str">
        <f>VLOOKUP(F91,[1]Lookup!$A$2:$C$268,3)</f>
        <v>Public Protection</v>
      </c>
    </row>
    <row r="92" spans="1:11" x14ac:dyDescent="0.25">
      <c r="A92" s="7">
        <v>9620</v>
      </c>
      <c r="B92" s="8" t="s">
        <v>299</v>
      </c>
      <c r="C92" s="8" t="s">
        <v>106</v>
      </c>
      <c r="D92" s="8" t="s">
        <v>216</v>
      </c>
      <c r="E92" s="8" t="s">
        <v>300</v>
      </c>
      <c r="F92" s="8" t="s">
        <v>301</v>
      </c>
      <c r="G92" s="8" t="s">
        <v>109</v>
      </c>
      <c r="H92" s="9">
        <v>45113</v>
      </c>
      <c r="I92" s="8" t="s">
        <v>92</v>
      </c>
      <c r="J92" s="8" t="s">
        <v>302</v>
      </c>
      <c r="K92" s="10" t="str">
        <f>VLOOKUP(F92,[1]Lookup!$A$2:$C$268,3)</f>
        <v>Neighbourhoods</v>
      </c>
    </row>
    <row r="93" spans="1:11" x14ac:dyDescent="0.25">
      <c r="A93" s="7">
        <v>9600</v>
      </c>
      <c r="B93" s="8" t="s">
        <v>264</v>
      </c>
      <c r="C93" s="8" t="s">
        <v>65</v>
      </c>
      <c r="D93" s="8" t="s">
        <v>66</v>
      </c>
      <c r="E93" s="8" t="s">
        <v>265</v>
      </c>
      <c r="F93" s="8" t="s">
        <v>266</v>
      </c>
      <c r="G93" s="8" t="s">
        <v>267</v>
      </c>
      <c r="H93" s="9">
        <v>45183</v>
      </c>
      <c r="I93" s="8" t="s">
        <v>70</v>
      </c>
      <c r="J93" s="8" t="s">
        <v>303</v>
      </c>
      <c r="K93" s="10" t="str">
        <f>VLOOKUP(F93,[1]Lookup!$A$2:$C$268,3)</f>
        <v>Neighbourhoods</v>
      </c>
    </row>
    <row r="94" spans="1:11" x14ac:dyDescent="0.25">
      <c r="A94" s="7">
        <v>9480</v>
      </c>
      <c r="B94" s="8" t="s">
        <v>304</v>
      </c>
      <c r="C94" s="8" t="s">
        <v>105</v>
      </c>
      <c r="D94" s="8" t="s">
        <v>106</v>
      </c>
      <c r="E94" s="8" t="s">
        <v>125</v>
      </c>
      <c r="F94" s="8" t="s">
        <v>126</v>
      </c>
      <c r="G94" s="8" t="s">
        <v>253</v>
      </c>
      <c r="H94" s="9">
        <v>45127</v>
      </c>
      <c r="I94" s="8" t="s">
        <v>83</v>
      </c>
      <c r="J94" s="8" t="s">
        <v>305</v>
      </c>
      <c r="K94" s="10" t="str">
        <f>VLOOKUP(F94,[1]Lookup!$A$2:$C$268,3)</f>
        <v>Economic Growth</v>
      </c>
    </row>
    <row r="95" spans="1:11" x14ac:dyDescent="0.25">
      <c r="A95" s="7">
        <v>8540.2800000000007</v>
      </c>
      <c r="B95" s="8" t="s">
        <v>275</v>
      </c>
      <c r="C95" s="8" t="s">
        <v>65</v>
      </c>
      <c r="D95" s="8" t="s">
        <v>238</v>
      </c>
      <c r="E95" s="8" t="s">
        <v>306</v>
      </c>
      <c r="F95" s="8" t="s">
        <v>307</v>
      </c>
      <c r="G95" s="8" t="s">
        <v>194</v>
      </c>
      <c r="H95" s="9">
        <v>45127</v>
      </c>
      <c r="I95" s="8" t="s">
        <v>83</v>
      </c>
      <c r="J95" s="8" t="s">
        <v>308</v>
      </c>
      <c r="K95" s="10" t="str">
        <f>VLOOKUP(F95,[1]Lookup!$A$2:$C$268,3)</f>
        <v>Public Protection</v>
      </c>
    </row>
    <row r="96" spans="1:11" x14ac:dyDescent="0.25">
      <c r="A96" s="7">
        <v>8459.98</v>
      </c>
      <c r="B96" s="8" t="s">
        <v>309</v>
      </c>
      <c r="C96" s="8" t="s">
        <v>65</v>
      </c>
      <c r="D96" s="8" t="s">
        <v>66</v>
      </c>
      <c r="E96" s="8" t="s">
        <v>265</v>
      </c>
      <c r="F96" s="8" t="s">
        <v>266</v>
      </c>
      <c r="G96" s="8" t="s">
        <v>310</v>
      </c>
      <c r="H96" s="9">
        <v>45147</v>
      </c>
      <c r="I96" s="8" t="s">
        <v>83</v>
      </c>
      <c r="J96" s="8" t="s">
        <v>311</v>
      </c>
      <c r="K96" s="10" t="str">
        <f>VLOOKUP(F96,[1]Lookup!$A$2:$C$268,3)</f>
        <v>Neighbourhoods</v>
      </c>
    </row>
    <row r="97" spans="1:11" x14ac:dyDescent="0.25">
      <c r="A97" s="7">
        <v>8459.98</v>
      </c>
      <c r="B97" s="8" t="s">
        <v>309</v>
      </c>
      <c r="C97" s="8" t="s">
        <v>65</v>
      </c>
      <c r="D97" s="8" t="s">
        <v>66</v>
      </c>
      <c r="E97" s="8" t="s">
        <v>265</v>
      </c>
      <c r="F97" s="8" t="s">
        <v>266</v>
      </c>
      <c r="G97" s="8" t="s">
        <v>310</v>
      </c>
      <c r="H97" s="9">
        <v>45156</v>
      </c>
      <c r="I97" s="8" t="s">
        <v>83</v>
      </c>
      <c r="J97" s="8" t="s">
        <v>312</v>
      </c>
      <c r="K97" s="10" t="str">
        <f>VLOOKUP(F97,[1]Lookup!$A$2:$C$268,3)</f>
        <v>Neighbourhoods</v>
      </c>
    </row>
    <row r="98" spans="1:11" x14ac:dyDescent="0.25">
      <c r="A98" s="7">
        <v>8459.98</v>
      </c>
      <c r="B98" s="8" t="s">
        <v>309</v>
      </c>
      <c r="C98" s="8" t="s">
        <v>65</v>
      </c>
      <c r="D98" s="8" t="s">
        <v>66</v>
      </c>
      <c r="E98" s="8" t="s">
        <v>265</v>
      </c>
      <c r="F98" s="8" t="s">
        <v>266</v>
      </c>
      <c r="G98" s="8" t="s">
        <v>310</v>
      </c>
      <c r="H98" s="9">
        <v>45183</v>
      </c>
      <c r="I98" s="8" t="s">
        <v>83</v>
      </c>
      <c r="J98" s="8" t="s">
        <v>313</v>
      </c>
      <c r="K98" s="10" t="str">
        <f>VLOOKUP(F98,[1]Lookup!$A$2:$C$268,3)</f>
        <v>Neighbourhoods</v>
      </c>
    </row>
    <row r="99" spans="1:11" x14ac:dyDescent="0.25">
      <c r="A99" s="7">
        <v>8281.94</v>
      </c>
      <c r="B99" s="8" t="s">
        <v>314</v>
      </c>
      <c r="C99" s="8" t="s">
        <v>106</v>
      </c>
      <c r="D99" s="8" t="s">
        <v>216</v>
      </c>
      <c r="E99" s="8" t="s">
        <v>315</v>
      </c>
      <c r="F99" s="8" t="s">
        <v>316</v>
      </c>
      <c r="G99" s="8" t="s">
        <v>115</v>
      </c>
      <c r="H99" s="9">
        <v>45126</v>
      </c>
      <c r="I99" s="8" t="s">
        <v>116</v>
      </c>
      <c r="J99" s="8" t="s">
        <v>317</v>
      </c>
      <c r="K99" s="10" t="str">
        <f>VLOOKUP(F99,[1]Lookup!$A$2:$C$268,3)</f>
        <v>Neighbourhoods</v>
      </c>
    </row>
    <row r="100" spans="1:11" x14ac:dyDescent="0.25">
      <c r="A100" s="7">
        <v>7776</v>
      </c>
      <c r="B100" s="8" t="s">
        <v>318</v>
      </c>
      <c r="C100" s="8" t="s">
        <v>182</v>
      </c>
      <c r="D100" s="8" t="s">
        <v>233</v>
      </c>
      <c r="E100" s="8" t="s">
        <v>319</v>
      </c>
      <c r="F100" s="8" t="s">
        <v>320</v>
      </c>
      <c r="G100" s="8" t="s">
        <v>109</v>
      </c>
      <c r="H100" s="9">
        <v>45183</v>
      </c>
      <c r="I100" s="8" t="s">
        <v>92</v>
      </c>
      <c r="J100" s="8" t="s">
        <v>321</v>
      </c>
      <c r="K100" s="10" t="str">
        <f>VLOOKUP(F100,[1]Lookup!$A$2:$C$268,3)</f>
        <v>Economic Growth</v>
      </c>
    </row>
    <row r="101" spans="1:11" x14ac:dyDescent="0.25">
      <c r="A101" s="7">
        <v>7670</v>
      </c>
      <c r="B101" s="8" t="s">
        <v>322</v>
      </c>
      <c r="C101" s="8" t="s">
        <v>182</v>
      </c>
      <c r="D101" s="8" t="s">
        <v>183</v>
      </c>
      <c r="E101" s="8" t="s">
        <v>184</v>
      </c>
      <c r="F101" s="8" t="s">
        <v>185</v>
      </c>
      <c r="G101" s="8" t="s">
        <v>186</v>
      </c>
      <c r="H101" s="9">
        <v>45149</v>
      </c>
      <c r="I101" s="8" t="s">
        <v>83</v>
      </c>
      <c r="J101" s="8" t="s">
        <v>323</v>
      </c>
      <c r="K101" s="10" t="str">
        <f>VLOOKUP(F101,[1]Lookup!$A$2:$C$268,3)</f>
        <v>Economic Growth</v>
      </c>
    </row>
    <row r="102" spans="1:11" x14ac:dyDescent="0.25">
      <c r="A102" s="7">
        <v>7500</v>
      </c>
      <c r="B102" s="8" t="s">
        <v>324</v>
      </c>
      <c r="C102" s="8" t="s">
        <v>182</v>
      </c>
      <c r="D102" s="8" t="s">
        <v>325</v>
      </c>
      <c r="E102" s="8" t="s">
        <v>325</v>
      </c>
      <c r="F102" s="8" t="s">
        <v>326</v>
      </c>
      <c r="G102" s="8" t="s">
        <v>327</v>
      </c>
      <c r="H102" s="9">
        <v>45117</v>
      </c>
      <c r="I102" s="8" t="s">
        <v>116</v>
      </c>
      <c r="J102" s="8" t="s">
        <v>328</v>
      </c>
      <c r="K102" s="10" t="str">
        <f>VLOOKUP(F102,[1]Lookup!$A$2:$C$268,3)</f>
        <v>Corporate Services</v>
      </c>
    </row>
    <row r="103" spans="1:11" x14ac:dyDescent="0.25">
      <c r="A103" s="7">
        <v>7367.07</v>
      </c>
      <c r="B103" s="8" t="s">
        <v>329</v>
      </c>
      <c r="C103" s="8" t="s">
        <v>182</v>
      </c>
      <c r="D103" s="8" t="s">
        <v>197</v>
      </c>
      <c r="E103" s="8" t="s">
        <v>198</v>
      </c>
      <c r="F103" s="8" t="s">
        <v>199</v>
      </c>
      <c r="G103" s="8" t="s">
        <v>200</v>
      </c>
      <c r="H103" s="9">
        <v>45163</v>
      </c>
      <c r="I103" s="8" t="s">
        <v>83</v>
      </c>
      <c r="J103" s="8" t="s">
        <v>330</v>
      </c>
      <c r="K103" s="10" t="str">
        <f>VLOOKUP(F103,[1]Lookup!$A$2:$C$268,3)</f>
        <v xml:space="preserve">Chief Executive Department </v>
      </c>
    </row>
    <row r="104" spans="1:11" x14ac:dyDescent="0.25">
      <c r="A104" s="7">
        <v>7281.21</v>
      </c>
      <c r="B104" s="8" t="s">
        <v>329</v>
      </c>
      <c r="C104" s="8" t="s">
        <v>182</v>
      </c>
      <c r="D104" s="8" t="s">
        <v>197</v>
      </c>
      <c r="E104" s="8" t="s">
        <v>198</v>
      </c>
      <c r="F104" s="8" t="s">
        <v>199</v>
      </c>
      <c r="G104" s="8" t="s">
        <v>200</v>
      </c>
      <c r="H104" s="9">
        <v>45127</v>
      </c>
      <c r="I104" s="8" t="s">
        <v>83</v>
      </c>
      <c r="J104" s="8" t="s">
        <v>331</v>
      </c>
      <c r="K104" s="10" t="str">
        <f>VLOOKUP(F104,[1]Lookup!$A$2:$C$268,3)</f>
        <v xml:space="preserve">Chief Executive Department </v>
      </c>
    </row>
    <row r="105" spans="1:11" x14ac:dyDescent="0.25">
      <c r="A105" s="7">
        <v>7160.55</v>
      </c>
      <c r="B105" s="8" t="s">
        <v>332</v>
      </c>
      <c r="C105" s="8" t="s">
        <v>78</v>
      </c>
      <c r="D105" s="8" t="s">
        <v>95</v>
      </c>
      <c r="E105" s="8" t="s">
        <v>96</v>
      </c>
      <c r="F105" s="8" t="s">
        <v>97</v>
      </c>
      <c r="G105" s="8" t="s">
        <v>98</v>
      </c>
      <c r="H105" s="9">
        <v>45139</v>
      </c>
      <c r="I105" s="8" t="s">
        <v>83</v>
      </c>
      <c r="J105" s="8" t="s">
        <v>333</v>
      </c>
      <c r="K105" s="10" t="str">
        <f>VLOOKUP(F105,[1]Lookup!$A$2:$C$268,3)</f>
        <v>Corporate Services</v>
      </c>
    </row>
    <row r="106" spans="1:11" x14ac:dyDescent="0.25">
      <c r="A106" s="7">
        <v>7149.42</v>
      </c>
      <c r="B106" s="8" t="s">
        <v>202</v>
      </c>
      <c r="C106" s="8" t="s">
        <v>182</v>
      </c>
      <c r="D106" s="8" t="s">
        <v>183</v>
      </c>
      <c r="E106" s="8" t="s">
        <v>203</v>
      </c>
      <c r="F106" s="8" t="s">
        <v>204</v>
      </c>
      <c r="G106" s="8" t="s">
        <v>122</v>
      </c>
      <c r="H106" s="9">
        <v>45153</v>
      </c>
      <c r="I106" s="8" t="s">
        <v>116</v>
      </c>
      <c r="J106" s="8" t="s">
        <v>205</v>
      </c>
      <c r="K106" s="10" t="str">
        <f>VLOOKUP(F106,[1]Lookup!$A$2:$C$268,3)</f>
        <v>Economic Growth</v>
      </c>
    </row>
    <row r="107" spans="1:11" x14ac:dyDescent="0.25">
      <c r="A107" s="7">
        <v>7125</v>
      </c>
      <c r="B107" s="8" t="s">
        <v>334</v>
      </c>
      <c r="C107" s="8" t="s">
        <v>78</v>
      </c>
      <c r="D107" s="8" t="s">
        <v>95</v>
      </c>
      <c r="E107" s="8" t="s">
        <v>96</v>
      </c>
      <c r="F107" s="8" t="s">
        <v>97</v>
      </c>
      <c r="G107" s="8" t="s">
        <v>98</v>
      </c>
      <c r="H107" s="9">
        <v>45163</v>
      </c>
      <c r="I107" s="8" t="s">
        <v>83</v>
      </c>
      <c r="J107" s="8" t="s">
        <v>335</v>
      </c>
      <c r="K107" s="10" t="str">
        <f>VLOOKUP(F107,[1]Lookup!$A$2:$C$268,3)</f>
        <v>Corporate Services</v>
      </c>
    </row>
    <row r="108" spans="1:11" x14ac:dyDescent="0.25">
      <c r="A108" s="7">
        <v>7076.92</v>
      </c>
      <c r="B108" s="8" t="s">
        <v>77</v>
      </c>
      <c r="C108" s="8" t="s">
        <v>78</v>
      </c>
      <c r="D108" s="8" t="s">
        <v>79</v>
      </c>
      <c r="E108" s="8" t="s">
        <v>80</v>
      </c>
      <c r="F108" s="8" t="s">
        <v>81</v>
      </c>
      <c r="G108" s="8" t="s">
        <v>82</v>
      </c>
      <c r="H108" s="9">
        <v>45113</v>
      </c>
      <c r="I108" s="8" t="s">
        <v>83</v>
      </c>
      <c r="J108" s="8" t="s">
        <v>336</v>
      </c>
      <c r="K108" s="10" t="str">
        <f>VLOOKUP(F108,[1]Lookup!$A$2:$C$268,3)</f>
        <v>Finance</v>
      </c>
    </row>
    <row r="109" spans="1:11" x14ac:dyDescent="0.25">
      <c r="A109" s="7">
        <v>6850</v>
      </c>
      <c r="B109" s="8" t="s">
        <v>337</v>
      </c>
      <c r="C109" s="8" t="s">
        <v>78</v>
      </c>
      <c r="D109" s="8" t="s">
        <v>338</v>
      </c>
      <c r="E109" s="8" t="s">
        <v>339</v>
      </c>
      <c r="F109" s="8" t="s">
        <v>340</v>
      </c>
      <c r="G109" s="8" t="s">
        <v>159</v>
      </c>
      <c r="H109" s="9">
        <v>45153</v>
      </c>
      <c r="I109" s="8" t="s">
        <v>83</v>
      </c>
      <c r="J109" s="8" t="s">
        <v>341</v>
      </c>
      <c r="K109" s="10" t="str">
        <f>VLOOKUP(F109,[1]Lookup!$A$2:$C$268,3)</f>
        <v>Finance</v>
      </c>
    </row>
    <row r="110" spans="1:11" x14ac:dyDescent="0.25">
      <c r="A110" s="7">
        <v>6824.2</v>
      </c>
      <c r="B110" s="8" t="s">
        <v>342</v>
      </c>
      <c r="C110" s="8" t="s">
        <v>105</v>
      </c>
      <c r="D110" s="8" t="s">
        <v>106</v>
      </c>
      <c r="E110" s="8" t="s">
        <v>107</v>
      </c>
      <c r="F110" s="8" t="s">
        <v>108</v>
      </c>
      <c r="G110" s="8" t="s">
        <v>109</v>
      </c>
      <c r="H110" s="9">
        <v>45127</v>
      </c>
      <c r="I110" s="8" t="s">
        <v>92</v>
      </c>
      <c r="J110" s="8" t="s">
        <v>343</v>
      </c>
      <c r="K110" s="10" t="str">
        <f>VLOOKUP(F110,[1]Lookup!$A$2:$C$268,3)</f>
        <v>Neighbourhoods</v>
      </c>
    </row>
    <row r="111" spans="1:11" x14ac:dyDescent="0.25">
      <c r="A111" s="7">
        <v>6678.87</v>
      </c>
      <c r="B111" s="8" t="s">
        <v>64</v>
      </c>
      <c r="C111" s="8" t="s">
        <v>65</v>
      </c>
      <c r="D111" s="8" t="s">
        <v>66</v>
      </c>
      <c r="E111" s="8" t="s">
        <v>166</v>
      </c>
      <c r="F111" s="8" t="s">
        <v>167</v>
      </c>
      <c r="G111" s="8" t="s">
        <v>100</v>
      </c>
      <c r="H111" s="9">
        <v>45163</v>
      </c>
      <c r="I111" s="8" t="s">
        <v>70</v>
      </c>
      <c r="J111" s="8" t="s">
        <v>344</v>
      </c>
      <c r="K111" s="10" t="str">
        <f>VLOOKUP(F111,[1]Lookup!$A$2:$C$268,3)</f>
        <v>Neighbourhoods</v>
      </c>
    </row>
    <row r="112" spans="1:11" x14ac:dyDescent="0.25">
      <c r="A112" s="7">
        <v>6650</v>
      </c>
      <c r="B112" s="8" t="s">
        <v>345</v>
      </c>
      <c r="C112" s="8" t="s">
        <v>65</v>
      </c>
      <c r="D112" s="8" t="s">
        <v>66</v>
      </c>
      <c r="E112" s="8" t="s">
        <v>221</v>
      </c>
      <c r="F112" s="8" t="s">
        <v>222</v>
      </c>
      <c r="G112" s="8" t="s">
        <v>253</v>
      </c>
      <c r="H112" s="9">
        <v>45196</v>
      </c>
      <c r="I112" s="8" t="s">
        <v>83</v>
      </c>
      <c r="J112" s="8" t="s">
        <v>346</v>
      </c>
      <c r="K112" s="10" t="str">
        <f>VLOOKUP(F112,[1]Lookup!$A$2:$C$268,3)</f>
        <v>Neighbourhoods</v>
      </c>
    </row>
    <row r="113" spans="1:11" x14ac:dyDescent="0.25">
      <c r="A113" s="7">
        <v>6493.5</v>
      </c>
      <c r="B113" s="8" t="s">
        <v>322</v>
      </c>
      <c r="C113" s="8" t="s">
        <v>182</v>
      </c>
      <c r="D113" s="8" t="s">
        <v>183</v>
      </c>
      <c r="E113" s="8" t="s">
        <v>184</v>
      </c>
      <c r="F113" s="8" t="s">
        <v>185</v>
      </c>
      <c r="G113" s="8" t="s">
        <v>186</v>
      </c>
      <c r="H113" s="9">
        <v>45133</v>
      </c>
      <c r="I113" s="8" t="s">
        <v>83</v>
      </c>
      <c r="J113" s="8" t="s">
        <v>347</v>
      </c>
      <c r="K113" s="10" t="str">
        <f>VLOOKUP(F113,[1]Lookup!$A$2:$C$268,3)</f>
        <v>Economic Growth</v>
      </c>
    </row>
    <row r="114" spans="1:11" x14ac:dyDescent="0.25">
      <c r="A114" s="7">
        <v>6483.13</v>
      </c>
      <c r="B114" s="8" t="s">
        <v>348</v>
      </c>
      <c r="C114" s="8" t="s">
        <v>105</v>
      </c>
      <c r="D114" s="8" t="s">
        <v>65</v>
      </c>
      <c r="E114" s="8" t="s">
        <v>349</v>
      </c>
      <c r="F114" s="8" t="s">
        <v>350</v>
      </c>
      <c r="G114" s="8" t="s">
        <v>109</v>
      </c>
      <c r="H114" s="9">
        <v>45156</v>
      </c>
      <c r="I114" s="8" t="s">
        <v>92</v>
      </c>
      <c r="J114" s="8" t="s">
        <v>351</v>
      </c>
      <c r="K114" s="10" t="str">
        <f>VLOOKUP(F114,[1]Lookup!$A$2:$C$268,3)</f>
        <v>Economic Growth</v>
      </c>
    </row>
    <row r="115" spans="1:11" x14ac:dyDescent="0.25">
      <c r="A115" s="7">
        <v>6483.13</v>
      </c>
      <c r="B115" s="8" t="s">
        <v>348</v>
      </c>
      <c r="C115" s="8" t="s">
        <v>105</v>
      </c>
      <c r="D115" s="8" t="s">
        <v>65</v>
      </c>
      <c r="E115" s="8" t="s">
        <v>349</v>
      </c>
      <c r="F115" s="8" t="s">
        <v>350</v>
      </c>
      <c r="G115" s="8" t="s">
        <v>109</v>
      </c>
      <c r="H115" s="9">
        <v>45176</v>
      </c>
      <c r="I115" s="8" t="s">
        <v>92</v>
      </c>
      <c r="J115" s="8" t="s">
        <v>352</v>
      </c>
      <c r="K115" s="10" t="str">
        <f>VLOOKUP(F115,[1]Lookup!$A$2:$C$268,3)</f>
        <v>Economic Growth</v>
      </c>
    </row>
    <row r="116" spans="1:11" x14ac:dyDescent="0.25">
      <c r="A116" s="7">
        <v>6358</v>
      </c>
      <c r="B116" s="8" t="s">
        <v>353</v>
      </c>
      <c r="C116" s="8" t="s">
        <v>105</v>
      </c>
      <c r="D116" s="8" t="s">
        <v>170</v>
      </c>
      <c r="E116" s="8" t="s">
        <v>354</v>
      </c>
      <c r="F116" s="8" t="s">
        <v>355</v>
      </c>
      <c r="G116" s="8" t="s">
        <v>253</v>
      </c>
      <c r="H116" s="9">
        <v>45196</v>
      </c>
      <c r="I116" s="8" t="s">
        <v>83</v>
      </c>
      <c r="J116" s="8" t="s">
        <v>356</v>
      </c>
      <c r="K116" s="10" t="str">
        <f>VLOOKUP(F116,[1]Lookup!$A$2:$C$268,3)</f>
        <v>Economic Growth</v>
      </c>
    </row>
    <row r="117" spans="1:11" x14ac:dyDescent="0.25">
      <c r="A117" s="7">
        <v>6300</v>
      </c>
      <c r="B117" s="8" t="s">
        <v>357</v>
      </c>
      <c r="C117" s="8" t="s">
        <v>65</v>
      </c>
      <c r="D117" s="8" t="s">
        <v>66</v>
      </c>
      <c r="E117" s="8" t="s">
        <v>166</v>
      </c>
      <c r="F117" s="8" t="s">
        <v>167</v>
      </c>
      <c r="G117" s="8" t="s">
        <v>273</v>
      </c>
      <c r="H117" s="9">
        <v>45153</v>
      </c>
      <c r="I117" s="8" t="s">
        <v>83</v>
      </c>
      <c r="J117" s="8" t="s">
        <v>358</v>
      </c>
      <c r="K117" s="10" t="str">
        <f>VLOOKUP(F117,[1]Lookup!$A$2:$C$268,3)</f>
        <v>Neighbourhoods</v>
      </c>
    </row>
    <row r="118" spans="1:11" x14ac:dyDescent="0.25">
      <c r="A118" s="7">
        <v>6273.94</v>
      </c>
      <c r="B118" s="8" t="s">
        <v>348</v>
      </c>
      <c r="C118" s="8" t="s">
        <v>105</v>
      </c>
      <c r="D118" s="8" t="s">
        <v>65</v>
      </c>
      <c r="E118" s="8" t="s">
        <v>349</v>
      </c>
      <c r="F118" s="8" t="s">
        <v>350</v>
      </c>
      <c r="G118" s="8" t="s">
        <v>109</v>
      </c>
      <c r="H118" s="9">
        <v>45113</v>
      </c>
      <c r="I118" s="8" t="s">
        <v>92</v>
      </c>
      <c r="J118" s="8" t="s">
        <v>359</v>
      </c>
      <c r="K118" s="10" t="str">
        <f>VLOOKUP(F118,[1]Lookup!$A$2:$C$268,3)</f>
        <v>Economic Growth</v>
      </c>
    </row>
    <row r="119" spans="1:11" x14ac:dyDescent="0.25">
      <c r="A119" s="7">
        <v>6256.64</v>
      </c>
      <c r="B119" s="8" t="s">
        <v>360</v>
      </c>
      <c r="C119" s="8" t="s">
        <v>65</v>
      </c>
      <c r="D119" s="8" t="s">
        <v>238</v>
      </c>
      <c r="E119" s="8" t="s">
        <v>361</v>
      </c>
      <c r="F119" s="8" t="s">
        <v>362</v>
      </c>
      <c r="G119" s="8" t="s">
        <v>297</v>
      </c>
      <c r="H119" s="9">
        <v>45183</v>
      </c>
      <c r="I119" s="8" t="s">
        <v>83</v>
      </c>
      <c r="J119" s="8" t="s">
        <v>363</v>
      </c>
      <c r="K119" s="10" t="str">
        <f>VLOOKUP(F119,[1]Lookup!$A$2:$C$268,3)</f>
        <v>Public Protection</v>
      </c>
    </row>
    <row r="120" spans="1:11" x14ac:dyDescent="0.25">
      <c r="A120" s="7">
        <v>6256.64</v>
      </c>
      <c r="B120" s="8" t="s">
        <v>360</v>
      </c>
      <c r="C120" s="8" t="s">
        <v>65</v>
      </c>
      <c r="D120" s="8" t="s">
        <v>238</v>
      </c>
      <c r="E120" s="8" t="s">
        <v>361</v>
      </c>
      <c r="F120" s="8" t="s">
        <v>362</v>
      </c>
      <c r="G120" s="8" t="s">
        <v>297</v>
      </c>
      <c r="H120" s="9">
        <v>45183</v>
      </c>
      <c r="I120" s="8" t="s">
        <v>83</v>
      </c>
      <c r="J120" s="8" t="s">
        <v>364</v>
      </c>
      <c r="K120" s="10" t="str">
        <f>VLOOKUP(F120,[1]Lookup!$A$2:$C$268,3)</f>
        <v>Public Protection</v>
      </c>
    </row>
    <row r="121" spans="1:11" x14ac:dyDescent="0.25">
      <c r="A121" s="7">
        <v>6000</v>
      </c>
      <c r="B121" s="8" t="s">
        <v>365</v>
      </c>
      <c r="C121" s="8" t="s">
        <v>78</v>
      </c>
      <c r="D121" s="8" t="s">
        <v>338</v>
      </c>
      <c r="E121" s="8" t="s">
        <v>366</v>
      </c>
      <c r="F121" s="8" t="s">
        <v>367</v>
      </c>
      <c r="G121" s="8" t="s">
        <v>186</v>
      </c>
      <c r="H121" s="9">
        <v>45120</v>
      </c>
      <c r="I121" s="8" t="s">
        <v>83</v>
      </c>
      <c r="J121" s="8" t="s">
        <v>368</v>
      </c>
      <c r="K121" s="10" t="str">
        <f>VLOOKUP(F121,[1]Lookup!$A$2:$C$268,3)</f>
        <v>Finance</v>
      </c>
    </row>
    <row r="122" spans="1:11" x14ac:dyDescent="0.25">
      <c r="A122" s="7">
        <v>6000</v>
      </c>
      <c r="B122" s="8" t="s">
        <v>202</v>
      </c>
      <c r="C122" s="8" t="s">
        <v>65</v>
      </c>
      <c r="D122" s="8" t="s">
        <v>112</v>
      </c>
      <c r="E122" s="8" t="s">
        <v>113</v>
      </c>
      <c r="F122" s="8" t="s">
        <v>114</v>
      </c>
      <c r="G122" s="8" t="s">
        <v>369</v>
      </c>
      <c r="H122" s="9">
        <v>45194</v>
      </c>
      <c r="I122" s="8" t="s">
        <v>116</v>
      </c>
      <c r="J122" s="8" t="s">
        <v>370</v>
      </c>
      <c r="K122" s="10" t="str">
        <f>VLOOKUP(F122,[1]Lookup!$A$2:$C$268,3)</f>
        <v>Neighbourhoods</v>
      </c>
    </row>
    <row r="123" spans="1:11" x14ac:dyDescent="0.25">
      <c r="A123" s="7">
        <v>5900</v>
      </c>
      <c r="B123" s="8" t="s">
        <v>371</v>
      </c>
      <c r="C123" s="8" t="s">
        <v>106</v>
      </c>
      <c r="D123" s="8" t="s">
        <v>216</v>
      </c>
      <c r="E123" s="8" t="s">
        <v>372</v>
      </c>
      <c r="F123" s="8" t="s">
        <v>373</v>
      </c>
      <c r="G123" s="8" t="s">
        <v>374</v>
      </c>
      <c r="H123" s="9">
        <v>45125</v>
      </c>
      <c r="I123" s="8" t="s">
        <v>83</v>
      </c>
      <c r="J123" s="8" t="s">
        <v>375</v>
      </c>
      <c r="K123" s="10" t="str">
        <f>VLOOKUP(F123,[1]Lookup!$A$2:$C$268,3)</f>
        <v>Neighbourhoods</v>
      </c>
    </row>
    <row r="124" spans="1:11" x14ac:dyDescent="0.25">
      <c r="A124" s="7">
        <v>5881.65</v>
      </c>
      <c r="B124" s="8" t="s">
        <v>376</v>
      </c>
      <c r="C124" s="8" t="s">
        <v>65</v>
      </c>
      <c r="D124" s="8" t="s">
        <v>66</v>
      </c>
      <c r="E124" s="8" t="s">
        <v>221</v>
      </c>
      <c r="F124" s="8" t="s">
        <v>222</v>
      </c>
      <c r="G124" s="8" t="s">
        <v>377</v>
      </c>
      <c r="H124" s="9">
        <v>45196</v>
      </c>
      <c r="I124" s="8" t="s">
        <v>279</v>
      </c>
      <c r="J124" s="8" t="s">
        <v>378</v>
      </c>
      <c r="K124" s="10" t="str">
        <f>VLOOKUP(F124,[1]Lookup!$A$2:$C$268,3)</f>
        <v>Neighbourhoods</v>
      </c>
    </row>
    <row r="125" spans="1:11" x14ac:dyDescent="0.25">
      <c r="A125" s="7">
        <v>5800</v>
      </c>
      <c r="B125" s="8" t="s">
        <v>64</v>
      </c>
      <c r="C125" s="8" t="s">
        <v>78</v>
      </c>
      <c r="D125" s="8" t="s">
        <v>379</v>
      </c>
      <c r="E125" s="8" t="s">
        <v>380</v>
      </c>
      <c r="F125" s="8" t="s">
        <v>381</v>
      </c>
      <c r="G125" s="8" t="s">
        <v>273</v>
      </c>
      <c r="H125" s="9">
        <v>45147</v>
      </c>
      <c r="I125" s="8" t="s">
        <v>83</v>
      </c>
      <c r="J125" s="8" t="s">
        <v>382</v>
      </c>
      <c r="K125" s="10" t="str">
        <f>VLOOKUP(F125,[1]Lookup!$A$2:$C$268,3)</f>
        <v>Finance</v>
      </c>
    </row>
    <row r="126" spans="1:11" x14ac:dyDescent="0.25">
      <c r="A126" s="7">
        <v>5695</v>
      </c>
      <c r="B126" s="8" t="s">
        <v>383</v>
      </c>
      <c r="C126" s="8" t="s">
        <v>105</v>
      </c>
      <c r="D126" s="8" t="s">
        <v>106</v>
      </c>
      <c r="E126" s="8" t="s">
        <v>284</v>
      </c>
      <c r="F126" s="8" t="s">
        <v>285</v>
      </c>
      <c r="G126" s="8" t="s">
        <v>109</v>
      </c>
      <c r="H126" s="9">
        <v>45196</v>
      </c>
      <c r="I126" s="8" t="s">
        <v>92</v>
      </c>
      <c r="J126" s="8" t="s">
        <v>384</v>
      </c>
      <c r="K126" s="10" t="str">
        <f>VLOOKUP(F126,[1]Lookup!$A$2:$C$268,3)</f>
        <v>Neighbourhoods</v>
      </c>
    </row>
    <row r="127" spans="1:11" x14ac:dyDescent="0.25">
      <c r="A127" s="7">
        <v>5695</v>
      </c>
      <c r="B127" s="8" t="s">
        <v>383</v>
      </c>
      <c r="C127" s="8" t="s">
        <v>182</v>
      </c>
      <c r="D127" s="8" t="s">
        <v>183</v>
      </c>
      <c r="E127" s="8" t="s">
        <v>203</v>
      </c>
      <c r="F127" s="8" t="s">
        <v>204</v>
      </c>
      <c r="G127" s="8" t="s">
        <v>385</v>
      </c>
      <c r="H127" s="9">
        <v>45196</v>
      </c>
      <c r="I127" s="8" t="s">
        <v>116</v>
      </c>
      <c r="J127" s="8" t="s">
        <v>386</v>
      </c>
      <c r="K127" s="10" t="str">
        <f>VLOOKUP(F127,[1]Lookup!$A$2:$C$268,3)</f>
        <v>Economic Growth</v>
      </c>
    </row>
    <row r="128" spans="1:11" x14ac:dyDescent="0.25">
      <c r="A128" s="7">
        <v>5592</v>
      </c>
      <c r="B128" s="8" t="s">
        <v>387</v>
      </c>
      <c r="C128" s="8" t="s">
        <v>106</v>
      </c>
      <c r="D128" s="8" t="s">
        <v>216</v>
      </c>
      <c r="E128" s="8" t="s">
        <v>388</v>
      </c>
      <c r="F128" s="8" t="s">
        <v>389</v>
      </c>
      <c r="G128" s="8" t="s">
        <v>194</v>
      </c>
      <c r="H128" s="9">
        <v>45189</v>
      </c>
      <c r="I128" s="8" t="s">
        <v>83</v>
      </c>
      <c r="J128" s="8" t="s">
        <v>390</v>
      </c>
      <c r="K128" s="10" t="str">
        <f>VLOOKUP(F128,[1]Lookup!$A$2:$C$268,3)</f>
        <v>Neighbourhoods</v>
      </c>
    </row>
    <row r="129" spans="1:11" x14ac:dyDescent="0.25">
      <c r="A129" s="7">
        <v>5585.86</v>
      </c>
      <c r="B129" s="8" t="s">
        <v>314</v>
      </c>
      <c r="C129" s="8" t="s">
        <v>182</v>
      </c>
      <c r="D129" s="8" t="s">
        <v>233</v>
      </c>
      <c r="E129" s="8" t="s">
        <v>234</v>
      </c>
      <c r="F129" s="8" t="s">
        <v>235</v>
      </c>
      <c r="G129" s="8" t="s">
        <v>115</v>
      </c>
      <c r="H129" s="9">
        <v>45113</v>
      </c>
      <c r="I129" s="8" t="s">
        <v>116</v>
      </c>
      <c r="J129" s="8" t="s">
        <v>391</v>
      </c>
      <c r="K129" s="10" t="str">
        <f>VLOOKUP(F129,[1]Lookup!$A$2:$C$268,3)</f>
        <v>Public Protection</v>
      </c>
    </row>
    <row r="130" spans="1:11" x14ac:dyDescent="0.25">
      <c r="A130" s="7">
        <v>5482.6</v>
      </c>
      <c r="B130" s="8" t="s">
        <v>376</v>
      </c>
      <c r="C130" s="8" t="s">
        <v>65</v>
      </c>
      <c r="D130" s="8" t="s">
        <v>66</v>
      </c>
      <c r="E130" s="8" t="s">
        <v>221</v>
      </c>
      <c r="F130" s="8" t="s">
        <v>222</v>
      </c>
      <c r="G130" s="8" t="s">
        <v>377</v>
      </c>
      <c r="H130" s="9">
        <v>45163</v>
      </c>
      <c r="I130" s="8" t="s">
        <v>279</v>
      </c>
      <c r="J130" s="8" t="s">
        <v>392</v>
      </c>
      <c r="K130" s="10" t="str">
        <f>VLOOKUP(F130,[1]Lookup!$A$2:$C$268,3)</f>
        <v>Neighbourhoods</v>
      </c>
    </row>
    <row r="131" spans="1:11" x14ac:dyDescent="0.25">
      <c r="A131" s="7">
        <v>5434.02</v>
      </c>
      <c r="B131" s="8" t="s">
        <v>376</v>
      </c>
      <c r="C131" s="8" t="s">
        <v>65</v>
      </c>
      <c r="D131" s="8" t="s">
        <v>66</v>
      </c>
      <c r="E131" s="8" t="s">
        <v>221</v>
      </c>
      <c r="F131" s="8" t="s">
        <v>222</v>
      </c>
      <c r="G131" s="8" t="s">
        <v>377</v>
      </c>
      <c r="H131" s="9">
        <v>45196</v>
      </c>
      <c r="I131" s="8" t="s">
        <v>279</v>
      </c>
      <c r="J131" s="8" t="s">
        <v>393</v>
      </c>
      <c r="K131" s="10" t="str">
        <f>VLOOKUP(F131,[1]Lookup!$A$2:$C$268,3)</f>
        <v>Neighbourhoods</v>
      </c>
    </row>
    <row r="132" spans="1:11" x14ac:dyDescent="0.25">
      <c r="A132" s="7">
        <v>5375.03</v>
      </c>
      <c r="B132" s="8" t="s">
        <v>376</v>
      </c>
      <c r="C132" s="8" t="s">
        <v>65</v>
      </c>
      <c r="D132" s="8" t="s">
        <v>66</v>
      </c>
      <c r="E132" s="8" t="s">
        <v>221</v>
      </c>
      <c r="F132" s="8" t="s">
        <v>222</v>
      </c>
      <c r="G132" s="8" t="s">
        <v>377</v>
      </c>
      <c r="H132" s="9">
        <v>45196</v>
      </c>
      <c r="I132" s="8" t="s">
        <v>279</v>
      </c>
      <c r="J132" s="8" t="s">
        <v>394</v>
      </c>
      <c r="K132" s="10" t="str">
        <f>VLOOKUP(F132,[1]Lookup!$A$2:$C$268,3)</f>
        <v>Neighbourhoods</v>
      </c>
    </row>
    <row r="133" spans="1:11" x14ac:dyDescent="0.25">
      <c r="A133" s="7">
        <v>5375</v>
      </c>
      <c r="B133" s="8" t="s">
        <v>395</v>
      </c>
      <c r="C133" s="8" t="s">
        <v>106</v>
      </c>
      <c r="D133" s="8" t="s">
        <v>216</v>
      </c>
      <c r="E133" s="8" t="s">
        <v>396</v>
      </c>
      <c r="F133" s="8" t="s">
        <v>397</v>
      </c>
      <c r="G133" s="8" t="s">
        <v>398</v>
      </c>
      <c r="H133" s="9">
        <v>45156</v>
      </c>
      <c r="I133" s="8" t="s">
        <v>83</v>
      </c>
      <c r="J133" s="8" t="s">
        <v>399</v>
      </c>
      <c r="K133" s="10" t="str">
        <f>VLOOKUP(F133,[1]Lookup!$A$2:$C$268,3)</f>
        <v>Neighbourhoods</v>
      </c>
    </row>
    <row r="134" spans="1:11" x14ac:dyDescent="0.25">
      <c r="A134" s="7">
        <v>5247</v>
      </c>
      <c r="B134" s="8" t="s">
        <v>400</v>
      </c>
      <c r="C134" s="8" t="s">
        <v>78</v>
      </c>
      <c r="D134" s="8" t="s">
        <v>95</v>
      </c>
      <c r="E134" s="8" t="s">
        <v>96</v>
      </c>
      <c r="F134" s="8" t="s">
        <v>97</v>
      </c>
      <c r="G134" s="8" t="s">
        <v>401</v>
      </c>
      <c r="H134" s="9">
        <v>45194</v>
      </c>
      <c r="I134" s="8" t="s">
        <v>83</v>
      </c>
      <c r="J134" s="8" t="s">
        <v>402</v>
      </c>
      <c r="K134" s="10" t="str">
        <f>VLOOKUP(F134,[1]Lookup!$A$2:$C$268,3)</f>
        <v>Corporate Services</v>
      </c>
    </row>
    <row r="135" spans="1:11" x14ac:dyDescent="0.25">
      <c r="A135" s="7">
        <v>5229.29</v>
      </c>
      <c r="B135" s="8" t="s">
        <v>376</v>
      </c>
      <c r="C135" s="8" t="s">
        <v>65</v>
      </c>
      <c r="D135" s="8" t="s">
        <v>66</v>
      </c>
      <c r="E135" s="8" t="s">
        <v>221</v>
      </c>
      <c r="F135" s="8" t="s">
        <v>222</v>
      </c>
      <c r="G135" s="8" t="s">
        <v>377</v>
      </c>
      <c r="H135" s="9">
        <v>45196</v>
      </c>
      <c r="I135" s="8" t="s">
        <v>279</v>
      </c>
      <c r="J135" s="8" t="s">
        <v>403</v>
      </c>
      <c r="K135" s="10" t="str">
        <f>VLOOKUP(F135,[1]Lookup!$A$2:$C$268,3)</f>
        <v>Neighbourhoods</v>
      </c>
    </row>
    <row r="136" spans="1:11" x14ac:dyDescent="0.25">
      <c r="A136" s="7">
        <v>5178</v>
      </c>
      <c r="B136" s="8" t="s">
        <v>404</v>
      </c>
      <c r="C136" s="8" t="s">
        <v>78</v>
      </c>
      <c r="D136" s="8" t="s">
        <v>95</v>
      </c>
      <c r="E136" s="8" t="s">
        <v>96</v>
      </c>
      <c r="F136" s="8" t="s">
        <v>97</v>
      </c>
      <c r="G136" s="8" t="s">
        <v>401</v>
      </c>
      <c r="H136" s="9">
        <v>45168</v>
      </c>
      <c r="I136" s="8" t="s">
        <v>83</v>
      </c>
      <c r="J136" s="8" t="s">
        <v>405</v>
      </c>
      <c r="K136" s="10" t="str">
        <f>VLOOKUP(F136,[1]Lookup!$A$2:$C$268,3)</f>
        <v>Corporate Services</v>
      </c>
    </row>
    <row r="137" spans="1:11" x14ac:dyDescent="0.25">
      <c r="A137" s="7">
        <v>5177.24</v>
      </c>
      <c r="B137" s="8" t="s">
        <v>376</v>
      </c>
      <c r="C137" s="8" t="s">
        <v>65</v>
      </c>
      <c r="D137" s="8" t="s">
        <v>66</v>
      </c>
      <c r="E137" s="8" t="s">
        <v>221</v>
      </c>
      <c r="F137" s="8" t="s">
        <v>222</v>
      </c>
      <c r="G137" s="8" t="s">
        <v>377</v>
      </c>
      <c r="H137" s="9">
        <v>45149</v>
      </c>
      <c r="I137" s="8" t="s">
        <v>279</v>
      </c>
      <c r="J137" s="8" t="s">
        <v>406</v>
      </c>
      <c r="K137" s="10" t="str">
        <f>VLOOKUP(F137,[1]Lookup!$A$2:$C$268,3)</f>
        <v>Neighbourhoods</v>
      </c>
    </row>
    <row r="138" spans="1:11" x14ac:dyDescent="0.25">
      <c r="A138" s="7">
        <v>5152.8100000000004</v>
      </c>
      <c r="B138" s="8" t="s">
        <v>314</v>
      </c>
      <c r="C138" s="8" t="s">
        <v>65</v>
      </c>
      <c r="D138" s="8" t="s">
        <v>112</v>
      </c>
      <c r="E138" s="8" t="s">
        <v>407</v>
      </c>
      <c r="F138" s="8" t="s">
        <v>408</v>
      </c>
      <c r="G138" s="8" t="s">
        <v>115</v>
      </c>
      <c r="H138" s="9">
        <v>45163</v>
      </c>
      <c r="I138" s="8" t="s">
        <v>116</v>
      </c>
      <c r="J138" s="8" t="s">
        <v>409</v>
      </c>
      <c r="K138" s="10" t="str">
        <f>VLOOKUP(F138,[1]Lookup!$A$2:$C$268,3)</f>
        <v>Neighbourhoods</v>
      </c>
    </row>
    <row r="139" spans="1:11" x14ac:dyDescent="0.25">
      <c r="A139" s="7">
        <v>5134.45</v>
      </c>
      <c r="B139" s="8" t="s">
        <v>314</v>
      </c>
      <c r="C139" s="8" t="s">
        <v>182</v>
      </c>
      <c r="D139" s="8" t="s">
        <v>233</v>
      </c>
      <c r="E139" s="8" t="s">
        <v>234</v>
      </c>
      <c r="F139" s="8" t="s">
        <v>235</v>
      </c>
      <c r="G139" s="8" t="s">
        <v>115</v>
      </c>
      <c r="H139" s="9">
        <v>45146</v>
      </c>
      <c r="I139" s="8" t="s">
        <v>116</v>
      </c>
      <c r="J139" s="8" t="s">
        <v>410</v>
      </c>
      <c r="K139" s="10" t="str">
        <f>VLOOKUP(F139,[1]Lookup!$A$2:$C$268,3)</f>
        <v>Public Protection</v>
      </c>
    </row>
    <row r="140" spans="1:11" x14ac:dyDescent="0.25">
      <c r="A140" s="7">
        <v>5087.82</v>
      </c>
      <c r="B140" s="8" t="s">
        <v>411</v>
      </c>
      <c r="C140" s="8" t="s">
        <v>65</v>
      </c>
      <c r="D140" s="8" t="s">
        <v>66</v>
      </c>
      <c r="E140" s="8" t="s">
        <v>166</v>
      </c>
      <c r="F140" s="8" t="s">
        <v>167</v>
      </c>
      <c r="G140" s="8" t="s">
        <v>100</v>
      </c>
      <c r="H140" s="9">
        <v>45163</v>
      </c>
      <c r="I140" s="8" t="s">
        <v>70</v>
      </c>
      <c r="J140" s="8" t="s">
        <v>412</v>
      </c>
      <c r="K140" s="10" t="str">
        <f>VLOOKUP(F140,[1]Lookup!$A$2:$C$268,3)</f>
        <v>Neighbourhoods</v>
      </c>
    </row>
    <row r="141" spans="1:11" x14ac:dyDescent="0.25">
      <c r="A141" s="7">
        <v>5041.91</v>
      </c>
      <c r="B141" s="8" t="s">
        <v>376</v>
      </c>
      <c r="C141" s="8" t="s">
        <v>65</v>
      </c>
      <c r="D141" s="8" t="s">
        <v>66</v>
      </c>
      <c r="E141" s="8" t="s">
        <v>221</v>
      </c>
      <c r="F141" s="8" t="s">
        <v>222</v>
      </c>
      <c r="G141" s="8" t="s">
        <v>377</v>
      </c>
      <c r="H141" s="9">
        <v>45196</v>
      </c>
      <c r="I141" s="8" t="s">
        <v>279</v>
      </c>
      <c r="J141" s="8" t="s">
        <v>413</v>
      </c>
      <c r="K141" s="10" t="str">
        <f>VLOOKUP(F141,[1]Lookup!$A$2:$C$268,3)</f>
        <v>Neighbourhoods</v>
      </c>
    </row>
    <row r="142" spans="1:11" x14ac:dyDescent="0.25">
      <c r="A142" s="7">
        <v>5000</v>
      </c>
      <c r="B142" s="8" t="s">
        <v>124</v>
      </c>
      <c r="C142" s="8" t="s">
        <v>106</v>
      </c>
      <c r="D142" s="8" t="s">
        <v>216</v>
      </c>
      <c r="E142" s="8" t="s">
        <v>414</v>
      </c>
      <c r="F142" s="8" t="s">
        <v>415</v>
      </c>
      <c r="G142" s="8" t="s">
        <v>369</v>
      </c>
      <c r="H142" s="9">
        <v>45113</v>
      </c>
      <c r="I142" s="8" t="s">
        <v>116</v>
      </c>
      <c r="J142" s="8" t="s">
        <v>416</v>
      </c>
      <c r="K142" s="10" t="str">
        <f>VLOOKUP(F142,[1]Lookup!$A$2:$C$268,3)</f>
        <v>Neighbourhoods</v>
      </c>
    </row>
    <row r="143" spans="1:11" x14ac:dyDescent="0.25">
      <c r="A143" s="7">
        <v>5000</v>
      </c>
      <c r="B143" s="8" t="s">
        <v>417</v>
      </c>
      <c r="C143" s="8" t="s">
        <v>182</v>
      </c>
      <c r="D143" s="8" t="s">
        <v>233</v>
      </c>
      <c r="E143" s="8" t="s">
        <v>418</v>
      </c>
      <c r="F143" s="8" t="s">
        <v>419</v>
      </c>
      <c r="G143" s="8" t="s">
        <v>218</v>
      </c>
      <c r="H143" s="9">
        <v>45176</v>
      </c>
      <c r="I143" s="8" t="s">
        <v>83</v>
      </c>
      <c r="J143" s="8" t="s">
        <v>420</v>
      </c>
      <c r="K143" s="10" t="str">
        <f>VLOOKUP(F143,[1]Lookup!$A$2:$C$268,3)</f>
        <v>Economic Growth</v>
      </c>
    </row>
    <row r="144" spans="1:11" x14ac:dyDescent="0.25">
      <c r="A144" s="7">
        <v>5000</v>
      </c>
      <c r="B144" s="8" t="s">
        <v>421</v>
      </c>
      <c r="C144" s="8" t="s">
        <v>182</v>
      </c>
      <c r="D144" s="8" t="s">
        <v>233</v>
      </c>
      <c r="E144" s="8" t="s">
        <v>418</v>
      </c>
      <c r="F144" s="8" t="s">
        <v>419</v>
      </c>
      <c r="G144" s="8" t="s">
        <v>218</v>
      </c>
      <c r="H144" s="9">
        <v>45149</v>
      </c>
      <c r="I144" s="8" t="s">
        <v>83</v>
      </c>
      <c r="J144" s="8" t="s">
        <v>422</v>
      </c>
      <c r="K144" s="10" t="str">
        <f>VLOOKUP(F144,[1]Lookup!$A$2:$C$268,3)</f>
        <v>Economic Growth</v>
      </c>
    </row>
    <row r="145" spans="1:11" x14ac:dyDescent="0.25">
      <c r="A145" s="7">
        <v>4996.46</v>
      </c>
      <c r="B145" s="8" t="s">
        <v>314</v>
      </c>
      <c r="C145" s="8" t="s">
        <v>182</v>
      </c>
      <c r="D145" s="8" t="s">
        <v>233</v>
      </c>
      <c r="E145" s="8" t="s">
        <v>234</v>
      </c>
      <c r="F145" s="8" t="s">
        <v>235</v>
      </c>
      <c r="G145" s="8" t="s">
        <v>115</v>
      </c>
      <c r="H145" s="9">
        <v>45183</v>
      </c>
      <c r="I145" s="8" t="s">
        <v>116</v>
      </c>
      <c r="J145" s="8" t="s">
        <v>423</v>
      </c>
      <c r="K145" s="10" t="str">
        <f>VLOOKUP(F145,[1]Lookup!$A$2:$C$268,3)</f>
        <v>Public Protection</v>
      </c>
    </row>
    <row r="146" spans="1:11" x14ac:dyDescent="0.25">
      <c r="A146" s="7">
        <v>4993.62</v>
      </c>
      <c r="B146" s="8" t="s">
        <v>64</v>
      </c>
      <c r="C146" s="8" t="s">
        <v>65</v>
      </c>
      <c r="D146" s="8" t="s">
        <v>66</v>
      </c>
      <c r="E146" s="8" t="s">
        <v>166</v>
      </c>
      <c r="F146" s="8" t="s">
        <v>167</v>
      </c>
      <c r="G146" s="8" t="s">
        <v>69</v>
      </c>
      <c r="H146" s="9">
        <v>45196</v>
      </c>
      <c r="I146" s="8" t="s">
        <v>70</v>
      </c>
      <c r="J146" s="8" t="s">
        <v>424</v>
      </c>
      <c r="K146" s="10" t="str">
        <f>VLOOKUP(F146,[1]Lookup!$A$2:$C$268,3)</f>
        <v>Neighbourhoods</v>
      </c>
    </row>
    <row r="147" spans="1:11" x14ac:dyDescent="0.25">
      <c r="A147" s="7">
        <v>4980.6400000000003</v>
      </c>
      <c r="B147" s="8" t="s">
        <v>425</v>
      </c>
      <c r="C147" s="8" t="s">
        <v>65</v>
      </c>
      <c r="D147" s="8" t="s">
        <v>66</v>
      </c>
      <c r="E147" s="8" t="s">
        <v>426</v>
      </c>
      <c r="F147" s="8" t="s">
        <v>427</v>
      </c>
      <c r="G147" s="8" t="s">
        <v>428</v>
      </c>
      <c r="H147" s="9">
        <v>45163</v>
      </c>
      <c r="I147" s="8" t="s">
        <v>83</v>
      </c>
      <c r="J147" s="8" t="s">
        <v>429</v>
      </c>
      <c r="K147" s="10" t="str">
        <f>VLOOKUP(F147,[1]Lookup!$A$2:$C$268,3)</f>
        <v>Neighbourhoods</v>
      </c>
    </row>
    <row r="148" spans="1:11" x14ac:dyDescent="0.25">
      <c r="A148" s="7">
        <v>4965</v>
      </c>
      <c r="B148" s="8" t="s">
        <v>430</v>
      </c>
      <c r="C148" s="8" t="s">
        <v>105</v>
      </c>
      <c r="D148" s="8" t="s">
        <v>106</v>
      </c>
      <c r="E148" s="8" t="s">
        <v>431</v>
      </c>
      <c r="F148" s="8" t="s">
        <v>432</v>
      </c>
      <c r="G148" s="8" t="s">
        <v>433</v>
      </c>
      <c r="H148" s="9">
        <v>45139</v>
      </c>
      <c r="I148" s="8" t="s">
        <v>83</v>
      </c>
      <c r="J148" s="8" t="s">
        <v>434</v>
      </c>
      <c r="K148" s="10" t="str">
        <f>VLOOKUP(F148,[1]Lookup!$A$2:$C$268,3)</f>
        <v>Neighbourhoods</v>
      </c>
    </row>
    <row r="149" spans="1:11" x14ac:dyDescent="0.25">
      <c r="A149" s="7">
        <v>4913.8500000000004</v>
      </c>
      <c r="B149" s="8" t="s">
        <v>435</v>
      </c>
      <c r="C149" s="8" t="s">
        <v>78</v>
      </c>
      <c r="D149" s="8" t="s">
        <v>436</v>
      </c>
      <c r="E149" s="8" t="s">
        <v>437</v>
      </c>
      <c r="F149" s="8" t="s">
        <v>438</v>
      </c>
      <c r="G149" s="8" t="s">
        <v>439</v>
      </c>
      <c r="H149" s="9">
        <v>45113</v>
      </c>
      <c r="I149" s="8" t="s">
        <v>83</v>
      </c>
      <c r="J149" s="8" t="s">
        <v>440</v>
      </c>
      <c r="K149" s="10" t="str">
        <f>VLOOKUP(F149,[1]Lookup!$A$2:$C$268,3)</f>
        <v>Corporate Services</v>
      </c>
    </row>
    <row r="150" spans="1:11" x14ac:dyDescent="0.25">
      <c r="A150" s="7">
        <v>4898.01</v>
      </c>
      <c r="B150" s="8" t="s">
        <v>441</v>
      </c>
      <c r="C150" s="8" t="s">
        <v>106</v>
      </c>
      <c r="D150" s="8" t="s">
        <v>216</v>
      </c>
      <c r="E150" s="8" t="s">
        <v>442</v>
      </c>
      <c r="F150" s="8" t="s">
        <v>443</v>
      </c>
      <c r="G150" s="8" t="s">
        <v>297</v>
      </c>
      <c r="H150" s="9">
        <v>45113</v>
      </c>
      <c r="I150" s="8" t="s">
        <v>83</v>
      </c>
      <c r="J150" s="8" t="s">
        <v>444</v>
      </c>
      <c r="K150" s="10" t="str">
        <f>VLOOKUP(F150,[1]Lookup!$A$2:$C$268,3)</f>
        <v>Neighbourhoods</v>
      </c>
    </row>
    <row r="151" spans="1:11" x14ac:dyDescent="0.25">
      <c r="A151" s="7">
        <v>4800</v>
      </c>
      <c r="B151" s="8" t="s">
        <v>264</v>
      </c>
      <c r="C151" s="8" t="s">
        <v>65</v>
      </c>
      <c r="D151" s="8" t="s">
        <v>66</v>
      </c>
      <c r="E151" s="8" t="s">
        <v>265</v>
      </c>
      <c r="F151" s="8" t="s">
        <v>266</v>
      </c>
      <c r="G151" s="8" t="s">
        <v>267</v>
      </c>
      <c r="H151" s="9">
        <v>45133</v>
      </c>
      <c r="I151" s="8" t="s">
        <v>70</v>
      </c>
      <c r="J151" s="8" t="s">
        <v>445</v>
      </c>
      <c r="K151" s="10" t="str">
        <f>VLOOKUP(F151,[1]Lookup!$A$2:$C$268,3)</f>
        <v>Neighbourhoods</v>
      </c>
    </row>
    <row r="152" spans="1:11" x14ac:dyDescent="0.25">
      <c r="A152" s="7">
        <v>4800</v>
      </c>
      <c r="B152" s="8" t="s">
        <v>264</v>
      </c>
      <c r="C152" s="8" t="s">
        <v>65</v>
      </c>
      <c r="D152" s="8" t="s">
        <v>66</v>
      </c>
      <c r="E152" s="8" t="s">
        <v>265</v>
      </c>
      <c r="F152" s="8" t="s">
        <v>266</v>
      </c>
      <c r="G152" s="8" t="s">
        <v>267</v>
      </c>
      <c r="H152" s="9">
        <v>45156</v>
      </c>
      <c r="I152" s="8" t="s">
        <v>70</v>
      </c>
      <c r="J152" s="8" t="s">
        <v>446</v>
      </c>
      <c r="K152" s="10" t="str">
        <f>VLOOKUP(F152,[1]Lookup!$A$2:$C$268,3)</f>
        <v>Neighbourhoods</v>
      </c>
    </row>
    <row r="153" spans="1:11" x14ac:dyDescent="0.25">
      <c r="A153" s="7">
        <v>4782</v>
      </c>
      <c r="B153" s="8" t="s">
        <v>447</v>
      </c>
      <c r="C153" s="8" t="s">
        <v>65</v>
      </c>
      <c r="D153" s="8" t="s">
        <v>112</v>
      </c>
      <c r="E153" s="8" t="s">
        <v>407</v>
      </c>
      <c r="F153" s="8" t="s">
        <v>408</v>
      </c>
      <c r="G153" s="8" t="s">
        <v>98</v>
      </c>
      <c r="H153" s="9">
        <v>45147</v>
      </c>
      <c r="I153" s="8" t="s">
        <v>83</v>
      </c>
      <c r="J153" s="8" t="s">
        <v>448</v>
      </c>
      <c r="K153" s="10" t="str">
        <f>VLOOKUP(F153,[1]Lookup!$A$2:$C$268,3)</f>
        <v>Neighbourhoods</v>
      </c>
    </row>
    <row r="154" spans="1:11" x14ac:dyDescent="0.25">
      <c r="A154" s="7">
        <v>4687.5</v>
      </c>
      <c r="B154" s="8" t="s">
        <v>449</v>
      </c>
      <c r="C154" s="8" t="s">
        <v>182</v>
      </c>
      <c r="D154" s="8" t="s">
        <v>450</v>
      </c>
      <c r="E154" s="8" t="s">
        <v>451</v>
      </c>
      <c r="F154" s="8" t="s">
        <v>452</v>
      </c>
      <c r="G154" s="8" t="s">
        <v>453</v>
      </c>
      <c r="H154" s="9">
        <v>45194</v>
      </c>
      <c r="I154" s="8" t="s">
        <v>279</v>
      </c>
      <c r="J154" s="8" t="s">
        <v>454</v>
      </c>
      <c r="K154" s="10" t="str">
        <f>VLOOKUP(F154,[1]Lookup!$A$2:$C$268,3)</f>
        <v xml:space="preserve">Chief Executive Department </v>
      </c>
    </row>
    <row r="155" spans="1:11" x14ac:dyDescent="0.25">
      <c r="A155" s="7">
        <v>4625</v>
      </c>
      <c r="B155" s="8" t="s">
        <v>455</v>
      </c>
      <c r="C155" s="8" t="s">
        <v>106</v>
      </c>
      <c r="D155" s="8" t="s">
        <v>216</v>
      </c>
      <c r="E155" s="8" t="s">
        <v>388</v>
      </c>
      <c r="F155" s="8" t="s">
        <v>389</v>
      </c>
      <c r="G155" s="8" t="s">
        <v>194</v>
      </c>
      <c r="H155" s="9">
        <v>45170</v>
      </c>
      <c r="I155" s="8" t="s">
        <v>83</v>
      </c>
      <c r="J155" s="8" t="s">
        <v>456</v>
      </c>
      <c r="K155" s="10" t="str">
        <f>VLOOKUP(F155,[1]Lookup!$A$2:$C$268,3)</f>
        <v>Neighbourhoods</v>
      </c>
    </row>
    <row r="156" spans="1:11" x14ac:dyDescent="0.25">
      <c r="A156" s="7">
        <v>4618.57</v>
      </c>
      <c r="B156" s="8" t="s">
        <v>376</v>
      </c>
      <c r="C156" s="8" t="s">
        <v>65</v>
      </c>
      <c r="D156" s="8" t="s">
        <v>66</v>
      </c>
      <c r="E156" s="8" t="s">
        <v>221</v>
      </c>
      <c r="F156" s="8" t="s">
        <v>222</v>
      </c>
      <c r="G156" s="8" t="s">
        <v>377</v>
      </c>
      <c r="H156" s="9">
        <v>45149</v>
      </c>
      <c r="I156" s="8" t="s">
        <v>279</v>
      </c>
      <c r="J156" s="8" t="s">
        <v>457</v>
      </c>
      <c r="K156" s="10" t="str">
        <f>VLOOKUP(F156,[1]Lookup!$A$2:$C$268,3)</f>
        <v>Neighbourhoods</v>
      </c>
    </row>
    <row r="157" spans="1:11" x14ac:dyDescent="0.25">
      <c r="A157" s="7">
        <v>4500.1499999999996</v>
      </c>
      <c r="B157" s="8" t="s">
        <v>458</v>
      </c>
      <c r="C157" s="8" t="s">
        <v>65</v>
      </c>
      <c r="D157" s="8" t="s">
        <v>112</v>
      </c>
      <c r="E157" s="8" t="s">
        <v>113</v>
      </c>
      <c r="F157" s="8" t="s">
        <v>114</v>
      </c>
      <c r="G157" s="8" t="s">
        <v>459</v>
      </c>
      <c r="H157" s="9">
        <v>45163</v>
      </c>
      <c r="I157" s="8" t="s">
        <v>116</v>
      </c>
      <c r="J157" s="8" t="s">
        <v>460</v>
      </c>
      <c r="K157" s="10" t="str">
        <f>VLOOKUP(F157,[1]Lookup!$A$2:$C$268,3)</f>
        <v>Neighbourhoods</v>
      </c>
    </row>
    <row r="158" spans="1:11" x14ac:dyDescent="0.25">
      <c r="A158" s="7">
        <v>4500</v>
      </c>
      <c r="B158" s="8" t="s">
        <v>461</v>
      </c>
      <c r="C158" s="8" t="s">
        <v>78</v>
      </c>
      <c r="D158" s="8" t="s">
        <v>95</v>
      </c>
      <c r="E158" s="8" t="s">
        <v>462</v>
      </c>
      <c r="F158" s="8" t="s">
        <v>463</v>
      </c>
      <c r="G158" s="8" t="s">
        <v>377</v>
      </c>
      <c r="H158" s="9">
        <v>45189</v>
      </c>
      <c r="I158" s="8" t="s">
        <v>279</v>
      </c>
      <c r="J158" s="8" t="s">
        <v>464</v>
      </c>
      <c r="K158" s="10" t="str">
        <f>VLOOKUP(F158,[1]Lookup!$A$2:$C$268,3)</f>
        <v>Corporate Services</v>
      </c>
    </row>
    <row r="159" spans="1:11" x14ac:dyDescent="0.25">
      <c r="A159" s="7">
        <v>4500</v>
      </c>
      <c r="B159" s="8" t="s">
        <v>430</v>
      </c>
      <c r="C159" s="8" t="s">
        <v>105</v>
      </c>
      <c r="D159" s="8" t="s">
        <v>106</v>
      </c>
      <c r="E159" s="8" t="s">
        <v>284</v>
      </c>
      <c r="F159" s="8" t="s">
        <v>285</v>
      </c>
      <c r="G159" s="8" t="s">
        <v>109</v>
      </c>
      <c r="H159" s="9">
        <v>45156</v>
      </c>
      <c r="I159" s="8" t="s">
        <v>92</v>
      </c>
      <c r="J159" s="8" t="s">
        <v>465</v>
      </c>
      <c r="K159" s="10" t="str">
        <f>VLOOKUP(F159,[1]Lookup!$A$2:$C$268,3)</f>
        <v>Neighbourhoods</v>
      </c>
    </row>
    <row r="160" spans="1:11" x14ac:dyDescent="0.25">
      <c r="A160" s="7">
        <v>4467.37</v>
      </c>
      <c r="B160" s="8" t="s">
        <v>64</v>
      </c>
      <c r="C160" s="8" t="s">
        <v>65</v>
      </c>
      <c r="D160" s="8" t="s">
        <v>66</v>
      </c>
      <c r="E160" s="8" t="s">
        <v>166</v>
      </c>
      <c r="F160" s="8" t="s">
        <v>167</v>
      </c>
      <c r="G160" s="8" t="s">
        <v>69</v>
      </c>
      <c r="H160" s="9">
        <v>45168</v>
      </c>
      <c r="I160" s="8" t="s">
        <v>70</v>
      </c>
      <c r="J160" s="8" t="s">
        <v>466</v>
      </c>
      <c r="K160" s="10" t="str">
        <f>VLOOKUP(F160,[1]Lookup!$A$2:$C$268,3)</f>
        <v>Neighbourhoods</v>
      </c>
    </row>
    <row r="161" spans="1:11" x14ac:dyDescent="0.25">
      <c r="A161" s="7">
        <v>4466.1499999999996</v>
      </c>
      <c r="B161" s="8" t="s">
        <v>64</v>
      </c>
      <c r="C161" s="8" t="s">
        <v>65</v>
      </c>
      <c r="D161" s="8" t="s">
        <v>66</v>
      </c>
      <c r="E161" s="8" t="s">
        <v>166</v>
      </c>
      <c r="F161" s="8" t="s">
        <v>167</v>
      </c>
      <c r="G161" s="8" t="s">
        <v>69</v>
      </c>
      <c r="H161" s="9">
        <v>45139</v>
      </c>
      <c r="I161" s="8" t="s">
        <v>70</v>
      </c>
      <c r="J161" s="8" t="s">
        <v>467</v>
      </c>
      <c r="K161" s="10" t="str">
        <f>VLOOKUP(F161,[1]Lookup!$A$2:$C$268,3)</f>
        <v>Neighbourhoods</v>
      </c>
    </row>
    <row r="162" spans="1:11" x14ac:dyDescent="0.25">
      <c r="A162" s="7">
        <v>4455.4799999999996</v>
      </c>
      <c r="B162" s="8" t="s">
        <v>376</v>
      </c>
      <c r="C162" s="8" t="s">
        <v>65</v>
      </c>
      <c r="D162" s="8" t="s">
        <v>66</v>
      </c>
      <c r="E162" s="8" t="s">
        <v>221</v>
      </c>
      <c r="F162" s="8" t="s">
        <v>222</v>
      </c>
      <c r="G162" s="8" t="s">
        <v>377</v>
      </c>
      <c r="H162" s="9">
        <v>45149</v>
      </c>
      <c r="I162" s="8" t="s">
        <v>279</v>
      </c>
      <c r="J162" s="8" t="s">
        <v>468</v>
      </c>
      <c r="K162" s="10" t="str">
        <f>VLOOKUP(F162,[1]Lookup!$A$2:$C$268,3)</f>
        <v>Neighbourhoods</v>
      </c>
    </row>
    <row r="163" spans="1:11" x14ac:dyDescent="0.25">
      <c r="A163" s="7">
        <v>4430</v>
      </c>
      <c r="B163" s="8" t="s">
        <v>469</v>
      </c>
      <c r="C163" s="8" t="s">
        <v>65</v>
      </c>
      <c r="D163" s="8" t="s">
        <v>66</v>
      </c>
      <c r="E163" s="8" t="s">
        <v>470</v>
      </c>
      <c r="F163" s="8" t="s">
        <v>471</v>
      </c>
      <c r="G163" s="8" t="s">
        <v>472</v>
      </c>
      <c r="H163" s="9">
        <v>45113</v>
      </c>
      <c r="I163" s="8" t="s">
        <v>83</v>
      </c>
      <c r="J163" s="8" t="s">
        <v>473</v>
      </c>
      <c r="K163" s="10" t="str">
        <f>VLOOKUP(F163,[1]Lookup!$A$2:$C$268,3)</f>
        <v>Neighbourhoods</v>
      </c>
    </row>
    <row r="164" spans="1:11" x14ac:dyDescent="0.25">
      <c r="A164" s="7">
        <v>4366.53</v>
      </c>
      <c r="B164" s="8" t="s">
        <v>196</v>
      </c>
      <c r="C164" s="8" t="s">
        <v>78</v>
      </c>
      <c r="D164" s="8" t="s">
        <v>248</v>
      </c>
      <c r="E164" s="8" t="s">
        <v>249</v>
      </c>
      <c r="F164" s="8" t="s">
        <v>250</v>
      </c>
      <c r="G164" s="8" t="s">
        <v>200</v>
      </c>
      <c r="H164" s="9">
        <v>45149</v>
      </c>
      <c r="I164" s="8" t="s">
        <v>83</v>
      </c>
      <c r="J164" s="8" t="s">
        <v>474</v>
      </c>
      <c r="K164" s="10" t="str">
        <f>VLOOKUP(F164,[1]Lookup!$A$2:$C$268,3)</f>
        <v xml:space="preserve">Chief Executive Department </v>
      </c>
    </row>
    <row r="165" spans="1:11" x14ac:dyDescent="0.25">
      <c r="A165" s="7">
        <v>4358.33</v>
      </c>
      <c r="B165" s="8" t="s">
        <v>11</v>
      </c>
      <c r="C165" s="8" t="s">
        <v>25</v>
      </c>
      <c r="D165" s="8" t="s">
        <v>26</v>
      </c>
      <c r="E165" s="8" t="s">
        <v>475</v>
      </c>
      <c r="F165" s="8" t="s">
        <v>476</v>
      </c>
      <c r="G165" s="8" t="s">
        <v>29</v>
      </c>
      <c r="H165" s="9">
        <v>45118</v>
      </c>
      <c r="I165" s="8" t="s">
        <v>29</v>
      </c>
      <c r="J165" s="8" t="s">
        <v>477</v>
      </c>
      <c r="K165" s="10" t="str">
        <f>VLOOKUP(F165,[1]Lookup!$A$2:$C$268,3)</f>
        <v>Finance</v>
      </c>
    </row>
    <row r="166" spans="1:11" x14ac:dyDescent="0.25">
      <c r="A166" s="7">
        <v>4340.97</v>
      </c>
      <c r="B166" s="8" t="s">
        <v>376</v>
      </c>
      <c r="C166" s="8" t="s">
        <v>65</v>
      </c>
      <c r="D166" s="8" t="s">
        <v>66</v>
      </c>
      <c r="E166" s="8" t="s">
        <v>221</v>
      </c>
      <c r="F166" s="8" t="s">
        <v>222</v>
      </c>
      <c r="G166" s="8" t="s">
        <v>377</v>
      </c>
      <c r="H166" s="9">
        <v>45113</v>
      </c>
      <c r="I166" s="8" t="s">
        <v>279</v>
      </c>
      <c r="J166" s="8" t="s">
        <v>478</v>
      </c>
      <c r="K166" s="10" t="str">
        <f>VLOOKUP(F166,[1]Lookup!$A$2:$C$268,3)</f>
        <v>Neighbourhoods</v>
      </c>
    </row>
    <row r="167" spans="1:11" x14ac:dyDescent="0.25">
      <c r="A167" s="7">
        <v>4337.5</v>
      </c>
      <c r="B167" s="8" t="s">
        <v>376</v>
      </c>
      <c r="C167" s="8" t="s">
        <v>65</v>
      </c>
      <c r="D167" s="8" t="s">
        <v>66</v>
      </c>
      <c r="E167" s="8" t="s">
        <v>221</v>
      </c>
      <c r="F167" s="8" t="s">
        <v>222</v>
      </c>
      <c r="G167" s="8" t="s">
        <v>377</v>
      </c>
      <c r="H167" s="9">
        <v>45113</v>
      </c>
      <c r="I167" s="8" t="s">
        <v>279</v>
      </c>
      <c r="J167" s="8" t="s">
        <v>479</v>
      </c>
      <c r="K167" s="10" t="str">
        <f>VLOOKUP(F167,[1]Lookup!$A$2:$C$268,3)</f>
        <v>Neighbourhoods</v>
      </c>
    </row>
    <row r="168" spans="1:11" x14ac:dyDescent="0.25">
      <c r="A168" s="7">
        <v>4238</v>
      </c>
      <c r="B168" s="8" t="s">
        <v>480</v>
      </c>
      <c r="C168" s="8" t="s">
        <v>105</v>
      </c>
      <c r="D168" s="8" t="s">
        <v>170</v>
      </c>
      <c r="E168" s="8" t="s">
        <v>481</v>
      </c>
      <c r="F168" s="8" t="s">
        <v>482</v>
      </c>
      <c r="G168" s="8" t="s">
        <v>109</v>
      </c>
      <c r="H168" s="9">
        <v>45163</v>
      </c>
      <c r="I168" s="8" t="s">
        <v>92</v>
      </c>
      <c r="J168" s="8" t="s">
        <v>483</v>
      </c>
      <c r="K168" s="10" t="str">
        <f>VLOOKUP(F168,[1]Lookup!$A$2:$C$268,3)</f>
        <v>Neighbourhoods</v>
      </c>
    </row>
    <row r="169" spans="1:11" x14ac:dyDescent="0.25">
      <c r="A169" s="7">
        <v>4169.13</v>
      </c>
      <c r="B169" s="8" t="s">
        <v>484</v>
      </c>
      <c r="C169" s="8" t="s">
        <v>78</v>
      </c>
      <c r="D169" s="8" t="s">
        <v>248</v>
      </c>
      <c r="E169" s="8" t="s">
        <v>249</v>
      </c>
      <c r="F169" s="8" t="s">
        <v>250</v>
      </c>
      <c r="G169" s="8" t="s">
        <v>439</v>
      </c>
      <c r="H169" s="9">
        <v>45170</v>
      </c>
      <c r="I169" s="8" t="s">
        <v>83</v>
      </c>
      <c r="J169" s="8" t="s">
        <v>485</v>
      </c>
      <c r="K169" s="10" t="str">
        <f>VLOOKUP(F169,[1]Lookup!$A$2:$C$268,3)</f>
        <v xml:space="preserve">Chief Executive Department </v>
      </c>
    </row>
    <row r="170" spans="1:11" x14ac:dyDescent="0.25">
      <c r="A170" s="7">
        <v>4091.13</v>
      </c>
      <c r="B170" s="8" t="s">
        <v>376</v>
      </c>
      <c r="C170" s="8" t="s">
        <v>65</v>
      </c>
      <c r="D170" s="8" t="s">
        <v>66</v>
      </c>
      <c r="E170" s="8" t="s">
        <v>221</v>
      </c>
      <c r="F170" s="8" t="s">
        <v>222</v>
      </c>
      <c r="G170" s="8" t="s">
        <v>377</v>
      </c>
      <c r="H170" s="9">
        <v>45149</v>
      </c>
      <c r="I170" s="8" t="s">
        <v>279</v>
      </c>
      <c r="J170" s="8" t="s">
        <v>486</v>
      </c>
      <c r="K170" s="10" t="str">
        <f>VLOOKUP(F170,[1]Lookup!$A$2:$C$268,3)</f>
        <v>Neighbourhoods</v>
      </c>
    </row>
    <row r="171" spans="1:11" x14ac:dyDescent="0.25">
      <c r="A171" s="7">
        <v>4050.87</v>
      </c>
      <c r="B171" s="8" t="s">
        <v>258</v>
      </c>
      <c r="C171" s="8" t="s">
        <v>65</v>
      </c>
      <c r="D171" s="8" t="s">
        <v>487</v>
      </c>
      <c r="E171" s="8" t="s">
        <v>488</v>
      </c>
      <c r="F171" s="8" t="s">
        <v>489</v>
      </c>
      <c r="G171" s="8" t="s">
        <v>200</v>
      </c>
      <c r="H171" s="9">
        <v>45147</v>
      </c>
      <c r="I171" s="8" t="s">
        <v>83</v>
      </c>
      <c r="J171" s="8" t="s">
        <v>490</v>
      </c>
      <c r="K171" s="10" t="str">
        <f>VLOOKUP(F171,[1]Lookup!$A$2:$C$268,3)</f>
        <v>Public Protection</v>
      </c>
    </row>
    <row r="172" spans="1:11" x14ac:dyDescent="0.25">
      <c r="A172" s="7">
        <v>4014.79</v>
      </c>
      <c r="B172" s="8" t="s">
        <v>376</v>
      </c>
      <c r="C172" s="8" t="s">
        <v>65</v>
      </c>
      <c r="D172" s="8" t="s">
        <v>66</v>
      </c>
      <c r="E172" s="8" t="s">
        <v>221</v>
      </c>
      <c r="F172" s="8" t="s">
        <v>222</v>
      </c>
      <c r="G172" s="8" t="s">
        <v>377</v>
      </c>
      <c r="H172" s="9">
        <v>45149</v>
      </c>
      <c r="I172" s="8" t="s">
        <v>279</v>
      </c>
      <c r="J172" s="8" t="s">
        <v>491</v>
      </c>
      <c r="K172" s="10" t="str">
        <f>VLOOKUP(F172,[1]Lookup!$A$2:$C$268,3)</f>
        <v>Neighbourhoods</v>
      </c>
    </row>
    <row r="173" spans="1:11" x14ac:dyDescent="0.25">
      <c r="A173" s="7">
        <v>4000</v>
      </c>
      <c r="B173" s="8" t="s">
        <v>492</v>
      </c>
      <c r="C173" s="8" t="s">
        <v>182</v>
      </c>
      <c r="D173" s="8" t="s">
        <v>233</v>
      </c>
      <c r="E173" s="8" t="s">
        <v>418</v>
      </c>
      <c r="F173" s="8" t="s">
        <v>419</v>
      </c>
      <c r="G173" s="8" t="s">
        <v>218</v>
      </c>
      <c r="H173" s="9">
        <v>45163</v>
      </c>
      <c r="I173" s="8" t="s">
        <v>83</v>
      </c>
      <c r="J173" s="8" t="s">
        <v>493</v>
      </c>
      <c r="K173" s="10" t="str">
        <f>VLOOKUP(F173,[1]Lookup!$A$2:$C$268,3)</f>
        <v>Economic Growth</v>
      </c>
    </row>
    <row r="174" spans="1:11" x14ac:dyDescent="0.25">
      <c r="A174" s="7">
        <v>4000</v>
      </c>
      <c r="B174" s="8" t="s">
        <v>494</v>
      </c>
      <c r="C174" s="8" t="s">
        <v>105</v>
      </c>
      <c r="D174" s="8" t="s">
        <v>65</v>
      </c>
      <c r="E174" s="8" t="s">
        <v>129</v>
      </c>
      <c r="F174" s="8" t="s">
        <v>130</v>
      </c>
      <c r="G174" s="8" t="s">
        <v>186</v>
      </c>
      <c r="H174" s="9">
        <v>45156</v>
      </c>
      <c r="I174" s="8" t="s">
        <v>83</v>
      </c>
      <c r="J174" s="8" t="s">
        <v>495</v>
      </c>
      <c r="K174" s="10" t="str">
        <f>VLOOKUP(F174,[1]Lookup!$A$2:$C$268,3)</f>
        <v>Economic Growth</v>
      </c>
    </row>
    <row r="175" spans="1:11" x14ac:dyDescent="0.25">
      <c r="A175" s="7">
        <v>4000</v>
      </c>
      <c r="B175" s="8" t="s">
        <v>494</v>
      </c>
      <c r="C175" s="8" t="s">
        <v>105</v>
      </c>
      <c r="D175" s="8" t="s">
        <v>65</v>
      </c>
      <c r="E175" s="8" t="s">
        <v>129</v>
      </c>
      <c r="F175" s="8" t="s">
        <v>130</v>
      </c>
      <c r="G175" s="8" t="s">
        <v>186</v>
      </c>
      <c r="H175" s="9">
        <v>45174</v>
      </c>
      <c r="I175" s="8" t="s">
        <v>83</v>
      </c>
      <c r="J175" s="8" t="s">
        <v>496</v>
      </c>
      <c r="K175" s="10" t="str">
        <f>VLOOKUP(F175,[1]Lookup!$A$2:$C$268,3)</f>
        <v>Economic Growth</v>
      </c>
    </row>
    <row r="176" spans="1:11" x14ac:dyDescent="0.25">
      <c r="A176" s="7">
        <v>3960</v>
      </c>
      <c r="B176" s="8" t="s">
        <v>497</v>
      </c>
      <c r="C176" s="8" t="s">
        <v>65</v>
      </c>
      <c r="D176" s="8" t="s">
        <v>66</v>
      </c>
      <c r="E176" s="8" t="s">
        <v>221</v>
      </c>
      <c r="F176" s="8" t="s">
        <v>222</v>
      </c>
      <c r="G176" s="8" t="s">
        <v>267</v>
      </c>
      <c r="H176" s="9">
        <v>45149</v>
      </c>
      <c r="I176" s="8" t="s">
        <v>70</v>
      </c>
      <c r="J176" s="8" t="s">
        <v>498</v>
      </c>
      <c r="K176" s="10" t="str">
        <f>VLOOKUP(F176,[1]Lookup!$A$2:$C$268,3)</f>
        <v>Neighbourhoods</v>
      </c>
    </row>
    <row r="177" spans="1:11" x14ac:dyDescent="0.25">
      <c r="A177" s="7">
        <v>3900</v>
      </c>
      <c r="B177" s="8" t="s">
        <v>499</v>
      </c>
      <c r="C177" s="8" t="s">
        <v>78</v>
      </c>
      <c r="D177" s="8" t="s">
        <v>79</v>
      </c>
      <c r="E177" s="8" t="s">
        <v>79</v>
      </c>
      <c r="F177" s="8" t="s">
        <v>207</v>
      </c>
      <c r="G177" s="8" t="s">
        <v>186</v>
      </c>
      <c r="H177" s="9">
        <v>45163</v>
      </c>
      <c r="I177" s="8" t="s">
        <v>83</v>
      </c>
      <c r="J177" s="8" t="s">
        <v>500</v>
      </c>
      <c r="K177" s="10" t="str">
        <f>VLOOKUP(F177,[1]Lookup!$A$2:$C$268,3)</f>
        <v>Finance</v>
      </c>
    </row>
    <row r="178" spans="1:11" x14ac:dyDescent="0.25">
      <c r="A178" s="7">
        <v>3831.11</v>
      </c>
      <c r="B178" s="8" t="s">
        <v>501</v>
      </c>
      <c r="C178" s="8" t="s">
        <v>78</v>
      </c>
      <c r="D178" s="8" t="s">
        <v>95</v>
      </c>
      <c r="E178" s="8" t="s">
        <v>96</v>
      </c>
      <c r="F178" s="8" t="s">
        <v>97</v>
      </c>
      <c r="G178" s="8" t="s">
        <v>98</v>
      </c>
      <c r="H178" s="9">
        <v>45125</v>
      </c>
      <c r="I178" s="8" t="s">
        <v>83</v>
      </c>
      <c r="J178" s="8" t="s">
        <v>502</v>
      </c>
      <c r="K178" s="10" t="str">
        <f>VLOOKUP(F178,[1]Lookup!$A$2:$C$268,3)</f>
        <v>Corporate Services</v>
      </c>
    </row>
    <row r="179" spans="1:11" x14ac:dyDescent="0.25">
      <c r="A179" s="7">
        <v>3696</v>
      </c>
      <c r="B179" s="8" t="s">
        <v>503</v>
      </c>
      <c r="C179" s="8" t="s">
        <v>106</v>
      </c>
      <c r="D179" s="8" t="s">
        <v>191</v>
      </c>
      <c r="E179" s="8" t="s">
        <v>192</v>
      </c>
      <c r="F179" s="8" t="s">
        <v>193</v>
      </c>
      <c r="G179" s="8" t="s">
        <v>504</v>
      </c>
      <c r="H179" s="9">
        <v>45133</v>
      </c>
      <c r="I179" s="8" t="s">
        <v>294</v>
      </c>
      <c r="J179" s="8" t="s">
        <v>505</v>
      </c>
      <c r="K179" s="10" t="str">
        <f>VLOOKUP(F179,[1]Lookup!$A$2:$C$268,3)</f>
        <v>Planning</v>
      </c>
    </row>
    <row r="180" spans="1:11" x14ac:dyDescent="0.25">
      <c r="A180" s="7">
        <v>3672.89</v>
      </c>
      <c r="B180" s="8" t="s">
        <v>506</v>
      </c>
      <c r="C180" s="8" t="s">
        <v>78</v>
      </c>
      <c r="D180" s="8" t="s">
        <v>338</v>
      </c>
      <c r="E180" s="8" t="s">
        <v>366</v>
      </c>
      <c r="F180" s="8" t="s">
        <v>367</v>
      </c>
      <c r="G180" s="8" t="s">
        <v>186</v>
      </c>
      <c r="H180" s="9">
        <v>45133</v>
      </c>
      <c r="I180" s="8" t="s">
        <v>83</v>
      </c>
      <c r="J180" s="8" t="s">
        <v>507</v>
      </c>
      <c r="K180" s="10" t="str">
        <f>VLOOKUP(F180,[1]Lookup!$A$2:$C$268,3)</f>
        <v>Finance</v>
      </c>
    </row>
    <row r="181" spans="1:11" x14ac:dyDescent="0.25">
      <c r="A181" s="7">
        <v>3631.52</v>
      </c>
      <c r="B181" s="8" t="s">
        <v>508</v>
      </c>
      <c r="C181" s="8" t="s">
        <v>106</v>
      </c>
      <c r="D181" s="8" t="s">
        <v>216</v>
      </c>
      <c r="E181" s="8" t="s">
        <v>414</v>
      </c>
      <c r="F181" s="8" t="s">
        <v>415</v>
      </c>
      <c r="G181" s="8" t="s">
        <v>253</v>
      </c>
      <c r="H181" s="9">
        <v>45118</v>
      </c>
      <c r="I181" s="8" t="s">
        <v>83</v>
      </c>
      <c r="J181" s="8" t="s">
        <v>509</v>
      </c>
      <c r="K181" s="10" t="str">
        <f>VLOOKUP(F181,[1]Lookup!$A$2:$C$268,3)</f>
        <v>Neighbourhoods</v>
      </c>
    </row>
    <row r="182" spans="1:11" x14ac:dyDescent="0.25">
      <c r="A182" s="7">
        <v>3605.9</v>
      </c>
      <c r="B182" s="8" t="s">
        <v>510</v>
      </c>
      <c r="C182" s="8" t="s">
        <v>78</v>
      </c>
      <c r="D182" s="8" t="s">
        <v>95</v>
      </c>
      <c r="E182" s="8" t="s">
        <v>462</v>
      </c>
      <c r="F182" s="8" t="s">
        <v>463</v>
      </c>
      <c r="G182" s="8" t="s">
        <v>377</v>
      </c>
      <c r="H182" s="9">
        <v>45196</v>
      </c>
      <c r="I182" s="8" t="s">
        <v>279</v>
      </c>
      <c r="J182" s="8" t="s">
        <v>511</v>
      </c>
      <c r="K182" s="10" t="str">
        <f>VLOOKUP(F182,[1]Lookup!$A$2:$C$268,3)</f>
        <v>Corporate Services</v>
      </c>
    </row>
    <row r="183" spans="1:11" x14ac:dyDescent="0.25">
      <c r="A183" s="7">
        <v>3600</v>
      </c>
      <c r="B183" s="8" t="s">
        <v>104</v>
      </c>
      <c r="C183" s="8" t="s">
        <v>105</v>
      </c>
      <c r="D183" s="8" t="s">
        <v>170</v>
      </c>
      <c r="E183" s="8" t="s">
        <v>512</v>
      </c>
      <c r="F183" s="8" t="s">
        <v>513</v>
      </c>
      <c r="G183" s="8" t="s">
        <v>109</v>
      </c>
      <c r="H183" s="9">
        <v>45133</v>
      </c>
      <c r="I183" s="8" t="s">
        <v>92</v>
      </c>
      <c r="J183" s="8" t="s">
        <v>514</v>
      </c>
      <c r="K183" s="10" t="str">
        <f>VLOOKUP(F183,[1]Lookup!$A$2:$C$268,3)</f>
        <v>Neighbourhoods</v>
      </c>
    </row>
    <row r="184" spans="1:11" x14ac:dyDescent="0.25">
      <c r="A184" s="7">
        <v>3600</v>
      </c>
      <c r="B184" s="8" t="s">
        <v>515</v>
      </c>
      <c r="C184" s="8" t="s">
        <v>65</v>
      </c>
      <c r="D184" s="8" t="s">
        <v>487</v>
      </c>
      <c r="E184" s="8" t="s">
        <v>516</v>
      </c>
      <c r="F184" s="8" t="s">
        <v>517</v>
      </c>
      <c r="G184" s="8" t="s">
        <v>82</v>
      </c>
      <c r="H184" s="9">
        <v>45127</v>
      </c>
      <c r="I184" s="8" t="s">
        <v>83</v>
      </c>
      <c r="J184" s="8" t="s">
        <v>518</v>
      </c>
      <c r="K184" s="11" t="s">
        <v>519</v>
      </c>
    </row>
    <row r="185" spans="1:11" x14ac:dyDescent="0.25">
      <c r="A185" s="7">
        <v>3600</v>
      </c>
      <c r="B185" s="8" t="s">
        <v>515</v>
      </c>
      <c r="C185" s="8" t="s">
        <v>65</v>
      </c>
      <c r="D185" s="8" t="s">
        <v>487</v>
      </c>
      <c r="E185" s="8" t="s">
        <v>516</v>
      </c>
      <c r="F185" s="8" t="s">
        <v>517</v>
      </c>
      <c r="G185" s="8" t="s">
        <v>82</v>
      </c>
      <c r="H185" s="9">
        <v>45156</v>
      </c>
      <c r="I185" s="8" t="s">
        <v>83</v>
      </c>
      <c r="J185" s="8" t="s">
        <v>520</v>
      </c>
      <c r="K185" s="11" t="s">
        <v>519</v>
      </c>
    </row>
    <row r="186" spans="1:11" x14ac:dyDescent="0.25">
      <c r="A186" s="7">
        <v>3569</v>
      </c>
      <c r="B186" s="8" t="s">
        <v>521</v>
      </c>
      <c r="C186" s="8" t="s">
        <v>105</v>
      </c>
      <c r="D186" s="8" t="s">
        <v>78</v>
      </c>
      <c r="E186" s="8" t="s">
        <v>522</v>
      </c>
      <c r="F186" s="8" t="s">
        <v>523</v>
      </c>
      <c r="G186" s="8" t="s">
        <v>246</v>
      </c>
      <c r="H186" s="9">
        <v>45133</v>
      </c>
      <c r="I186" s="8" t="s">
        <v>83</v>
      </c>
      <c r="J186" s="8" t="s">
        <v>524</v>
      </c>
      <c r="K186" s="10" t="str">
        <f>VLOOKUP(F186,[1]Lookup!$A$2:$C$268,3)</f>
        <v>Corporate Services</v>
      </c>
    </row>
    <row r="187" spans="1:11" x14ac:dyDescent="0.25">
      <c r="A187" s="7">
        <v>3536.12</v>
      </c>
      <c r="B187" s="8" t="s">
        <v>64</v>
      </c>
      <c r="C187" s="8" t="s">
        <v>65</v>
      </c>
      <c r="D187" s="8" t="s">
        <v>66</v>
      </c>
      <c r="E187" s="8" t="s">
        <v>166</v>
      </c>
      <c r="F187" s="8" t="s">
        <v>167</v>
      </c>
      <c r="G187" s="8" t="s">
        <v>100</v>
      </c>
      <c r="H187" s="9">
        <v>45139</v>
      </c>
      <c r="I187" s="8" t="s">
        <v>70</v>
      </c>
      <c r="J187" s="8" t="s">
        <v>525</v>
      </c>
      <c r="K187" s="10" t="str">
        <f>VLOOKUP(F187,[1]Lookup!$A$2:$C$268,3)</f>
        <v>Neighbourhoods</v>
      </c>
    </row>
    <row r="188" spans="1:11" x14ac:dyDescent="0.25">
      <c r="A188" s="7">
        <v>3529.4</v>
      </c>
      <c r="B188" s="8" t="s">
        <v>510</v>
      </c>
      <c r="C188" s="8" t="s">
        <v>78</v>
      </c>
      <c r="D188" s="8" t="s">
        <v>95</v>
      </c>
      <c r="E188" s="8" t="s">
        <v>462</v>
      </c>
      <c r="F188" s="8" t="s">
        <v>463</v>
      </c>
      <c r="G188" s="8" t="s">
        <v>377</v>
      </c>
      <c r="H188" s="9">
        <v>45190</v>
      </c>
      <c r="I188" s="8" t="s">
        <v>279</v>
      </c>
      <c r="J188" s="8" t="s">
        <v>526</v>
      </c>
      <c r="K188" s="10" t="str">
        <f>VLOOKUP(F188,[1]Lookup!$A$2:$C$268,3)</f>
        <v>Corporate Services</v>
      </c>
    </row>
    <row r="189" spans="1:11" x14ac:dyDescent="0.25">
      <c r="A189" s="7">
        <v>3396.04</v>
      </c>
      <c r="B189" s="8" t="s">
        <v>314</v>
      </c>
      <c r="C189" s="8" t="s">
        <v>182</v>
      </c>
      <c r="D189" s="8" t="s">
        <v>183</v>
      </c>
      <c r="E189" s="8" t="s">
        <v>512</v>
      </c>
      <c r="F189" s="8" t="s">
        <v>527</v>
      </c>
      <c r="G189" s="8" t="s">
        <v>115</v>
      </c>
      <c r="H189" s="9">
        <v>45147</v>
      </c>
      <c r="I189" s="8" t="s">
        <v>116</v>
      </c>
      <c r="J189" s="8" t="s">
        <v>528</v>
      </c>
      <c r="K189" s="10" t="str">
        <f>VLOOKUP(F189,[1]Lookup!$A$2:$C$268,3)</f>
        <v>Economic Growth</v>
      </c>
    </row>
    <row r="190" spans="1:11" x14ac:dyDescent="0.25">
      <c r="A190" s="7">
        <v>3345</v>
      </c>
      <c r="B190" s="8" t="s">
        <v>181</v>
      </c>
      <c r="C190" s="8" t="s">
        <v>65</v>
      </c>
      <c r="D190" s="8" t="s">
        <v>487</v>
      </c>
      <c r="E190" s="8" t="s">
        <v>529</v>
      </c>
      <c r="F190" s="8" t="s">
        <v>530</v>
      </c>
      <c r="G190" s="8" t="s">
        <v>186</v>
      </c>
      <c r="H190" s="9">
        <v>45149</v>
      </c>
      <c r="I190" s="8" t="s">
        <v>83</v>
      </c>
      <c r="J190" s="8" t="s">
        <v>531</v>
      </c>
      <c r="K190" s="10" t="str">
        <f>VLOOKUP(F190,[1]Lookup!$A$2:$C$268,3)</f>
        <v>Public Protection</v>
      </c>
    </row>
    <row r="191" spans="1:11" x14ac:dyDescent="0.25">
      <c r="A191" s="7">
        <v>3336</v>
      </c>
      <c r="B191" s="8" t="s">
        <v>532</v>
      </c>
      <c r="C191" s="8" t="s">
        <v>65</v>
      </c>
      <c r="D191" s="8" t="s">
        <v>487</v>
      </c>
      <c r="E191" s="8" t="s">
        <v>533</v>
      </c>
      <c r="F191" s="8" t="s">
        <v>534</v>
      </c>
      <c r="G191" s="8" t="s">
        <v>186</v>
      </c>
      <c r="H191" s="9">
        <v>45163</v>
      </c>
      <c r="I191" s="8" t="s">
        <v>83</v>
      </c>
      <c r="J191" s="8" t="s">
        <v>535</v>
      </c>
      <c r="K191" s="10" t="str">
        <f>VLOOKUP(F191,[1]Lookup!$A$2:$C$268,3)</f>
        <v>Public Protection</v>
      </c>
    </row>
    <row r="192" spans="1:11" x14ac:dyDescent="0.25">
      <c r="A192" s="7">
        <v>3200</v>
      </c>
      <c r="B192" s="8" t="s">
        <v>515</v>
      </c>
      <c r="C192" s="8" t="s">
        <v>65</v>
      </c>
      <c r="D192" s="8" t="s">
        <v>487</v>
      </c>
      <c r="E192" s="8" t="s">
        <v>516</v>
      </c>
      <c r="F192" s="8" t="s">
        <v>517</v>
      </c>
      <c r="G192" s="8" t="s">
        <v>82</v>
      </c>
      <c r="H192" s="9">
        <v>45113</v>
      </c>
      <c r="I192" s="8" t="s">
        <v>83</v>
      </c>
      <c r="J192" s="8" t="s">
        <v>536</v>
      </c>
      <c r="K192" s="11" t="s">
        <v>519</v>
      </c>
    </row>
    <row r="193" spans="1:11" x14ac:dyDescent="0.25">
      <c r="A193" s="7">
        <v>3200</v>
      </c>
      <c r="B193" s="8" t="s">
        <v>515</v>
      </c>
      <c r="C193" s="8" t="s">
        <v>65</v>
      </c>
      <c r="D193" s="8" t="s">
        <v>487</v>
      </c>
      <c r="E193" s="8" t="s">
        <v>516</v>
      </c>
      <c r="F193" s="8" t="s">
        <v>517</v>
      </c>
      <c r="G193" s="8" t="s">
        <v>82</v>
      </c>
      <c r="H193" s="9">
        <v>45180</v>
      </c>
      <c r="I193" s="8" t="s">
        <v>83</v>
      </c>
      <c r="J193" s="8" t="s">
        <v>537</v>
      </c>
      <c r="K193" s="11" t="s">
        <v>519</v>
      </c>
    </row>
    <row r="194" spans="1:11" x14ac:dyDescent="0.25">
      <c r="A194" s="7">
        <v>3198</v>
      </c>
      <c r="B194" s="8" t="s">
        <v>538</v>
      </c>
      <c r="C194" s="8" t="s">
        <v>25</v>
      </c>
      <c r="D194" s="8" t="s">
        <v>26</v>
      </c>
      <c r="E194" s="8" t="s">
        <v>539</v>
      </c>
      <c r="F194" s="8" t="s">
        <v>540</v>
      </c>
      <c r="G194" s="8" t="s">
        <v>29</v>
      </c>
      <c r="H194" s="9">
        <v>45117</v>
      </c>
      <c r="I194" s="8" t="s">
        <v>29</v>
      </c>
      <c r="J194" s="8" t="s">
        <v>541</v>
      </c>
      <c r="K194" s="10" t="str">
        <f>VLOOKUP(F194,[1]Lookup!$A$2:$C$268,3)</f>
        <v>Finance</v>
      </c>
    </row>
    <row r="195" spans="1:11" x14ac:dyDescent="0.25">
      <c r="A195" s="7">
        <v>3178.4</v>
      </c>
      <c r="B195" s="8" t="s">
        <v>542</v>
      </c>
      <c r="C195" s="8" t="s">
        <v>105</v>
      </c>
      <c r="D195" s="8" t="s">
        <v>170</v>
      </c>
      <c r="E195" s="8" t="s">
        <v>543</v>
      </c>
      <c r="F195" s="8" t="s">
        <v>544</v>
      </c>
      <c r="G195" s="8" t="s">
        <v>253</v>
      </c>
      <c r="H195" s="9">
        <v>45156</v>
      </c>
      <c r="I195" s="8" t="s">
        <v>83</v>
      </c>
      <c r="J195" s="8" t="s">
        <v>545</v>
      </c>
      <c r="K195" s="10" t="str">
        <f>VLOOKUP(F195,[1]Lookup!$A$2:$C$268,3)</f>
        <v>Economic Growth</v>
      </c>
    </row>
    <row r="196" spans="1:11" x14ac:dyDescent="0.25">
      <c r="A196" s="7">
        <v>3062.37</v>
      </c>
      <c r="B196" s="8" t="s">
        <v>264</v>
      </c>
      <c r="C196" s="8" t="s">
        <v>65</v>
      </c>
      <c r="D196" s="8" t="s">
        <v>66</v>
      </c>
      <c r="E196" s="8" t="s">
        <v>265</v>
      </c>
      <c r="F196" s="8" t="s">
        <v>266</v>
      </c>
      <c r="G196" s="8" t="s">
        <v>267</v>
      </c>
      <c r="H196" s="9">
        <v>45113</v>
      </c>
      <c r="I196" s="8" t="s">
        <v>70</v>
      </c>
      <c r="J196" s="8" t="s">
        <v>546</v>
      </c>
      <c r="K196" s="10" t="str">
        <f>VLOOKUP(F196,[1]Lookup!$A$2:$C$268,3)</f>
        <v>Neighbourhoods</v>
      </c>
    </row>
    <row r="197" spans="1:11" x14ac:dyDescent="0.25">
      <c r="A197" s="7">
        <v>3060</v>
      </c>
      <c r="B197" s="8" t="s">
        <v>547</v>
      </c>
      <c r="C197" s="8" t="s">
        <v>106</v>
      </c>
      <c r="D197" s="8" t="s">
        <v>216</v>
      </c>
      <c r="E197" s="8" t="s">
        <v>388</v>
      </c>
      <c r="F197" s="8" t="s">
        <v>389</v>
      </c>
      <c r="G197" s="8" t="s">
        <v>194</v>
      </c>
      <c r="H197" s="9">
        <v>45149</v>
      </c>
      <c r="I197" s="8" t="s">
        <v>83</v>
      </c>
      <c r="J197" s="8" t="s">
        <v>548</v>
      </c>
      <c r="K197" s="10" t="str">
        <f>VLOOKUP(F197,[1]Lookup!$A$2:$C$268,3)</f>
        <v>Neighbourhoods</v>
      </c>
    </row>
    <row r="198" spans="1:11" x14ac:dyDescent="0.25">
      <c r="A198" s="7">
        <v>3039</v>
      </c>
      <c r="B198" s="8" t="s">
        <v>549</v>
      </c>
      <c r="C198" s="8" t="s">
        <v>78</v>
      </c>
      <c r="D198" s="8" t="s">
        <v>95</v>
      </c>
      <c r="E198" s="8" t="s">
        <v>96</v>
      </c>
      <c r="F198" s="8" t="s">
        <v>97</v>
      </c>
      <c r="G198" s="8" t="s">
        <v>98</v>
      </c>
      <c r="H198" s="9">
        <v>45133</v>
      </c>
      <c r="I198" s="8" t="s">
        <v>83</v>
      </c>
      <c r="J198" s="8" t="s">
        <v>550</v>
      </c>
      <c r="K198" s="10" t="str">
        <f>VLOOKUP(F198,[1]Lookup!$A$2:$C$268,3)</f>
        <v>Corporate Services</v>
      </c>
    </row>
    <row r="199" spans="1:11" x14ac:dyDescent="0.25">
      <c r="A199" s="7">
        <v>3034.46</v>
      </c>
      <c r="B199" s="8" t="s">
        <v>206</v>
      </c>
      <c r="C199" s="8" t="s">
        <v>65</v>
      </c>
      <c r="D199" s="8" t="s">
        <v>238</v>
      </c>
      <c r="E199" s="8" t="s">
        <v>239</v>
      </c>
      <c r="F199" s="8" t="s">
        <v>240</v>
      </c>
      <c r="G199" s="8" t="s">
        <v>241</v>
      </c>
      <c r="H199" s="9">
        <v>45194</v>
      </c>
      <c r="I199" s="8" t="s">
        <v>83</v>
      </c>
      <c r="J199" s="8" t="s">
        <v>551</v>
      </c>
      <c r="K199" s="10" t="str">
        <f>VLOOKUP(F199,[1]Lookup!$A$2:$C$268,3)</f>
        <v>Public Protection</v>
      </c>
    </row>
    <row r="200" spans="1:11" x14ac:dyDescent="0.25">
      <c r="A200" s="7">
        <v>3028.33</v>
      </c>
      <c r="B200" s="8" t="s">
        <v>314</v>
      </c>
      <c r="C200" s="8" t="s">
        <v>182</v>
      </c>
      <c r="D200" s="8" t="s">
        <v>183</v>
      </c>
      <c r="E200" s="8" t="s">
        <v>552</v>
      </c>
      <c r="F200" s="8" t="s">
        <v>553</v>
      </c>
      <c r="G200" s="8" t="s">
        <v>115</v>
      </c>
      <c r="H200" s="9">
        <v>45139</v>
      </c>
      <c r="I200" s="8" t="s">
        <v>116</v>
      </c>
      <c r="J200" s="8" t="s">
        <v>554</v>
      </c>
      <c r="K200" s="10" t="str">
        <f>VLOOKUP(F200,[1]Lookup!$A$2:$C$268,3)</f>
        <v>Economic Development</v>
      </c>
    </row>
    <row r="201" spans="1:11" x14ac:dyDescent="0.25">
      <c r="A201" s="7">
        <v>3025.73</v>
      </c>
      <c r="B201" s="8" t="s">
        <v>555</v>
      </c>
      <c r="C201" s="8" t="s">
        <v>65</v>
      </c>
      <c r="D201" s="8" t="s">
        <v>66</v>
      </c>
      <c r="E201" s="8" t="s">
        <v>166</v>
      </c>
      <c r="F201" s="8" t="s">
        <v>167</v>
      </c>
      <c r="G201" s="8" t="s">
        <v>267</v>
      </c>
      <c r="H201" s="9">
        <v>45120</v>
      </c>
      <c r="I201" s="8" t="s">
        <v>70</v>
      </c>
      <c r="J201" s="8" t="s">
        <v>556</v>
      </c>
      <c r="K201" s="10" t="str">
        <f>VLOOKUP(F201,[1]Lookup!$A$2:$C$268,3)</f>
        <v>Neighbourhoods</v>
      </c>
    </row>
    <row r="202" spans="1:11" x14ac:dyDescent="0.25">
      <c r="A202" s="7">
        <v>3000</v>
      </c>
      <c r="B202" s="8" t="s">
        <v>557</v>
      </c>
      <c r="C202" s="8" t="s">
        <v>25</v>
      </c>
      <c r="D202" s="8" t="s">
        <v>26</v>
      </c>
      <c r="E202" s="8" t="s">
        <v>558</v>
      </c>
      <c r="F202" s="8" t="s">
        <v>559</v>
      </c>
      <c r="G202" s="8" t="s">
        <v>29</v>
      </c>
      <c r="H202" s="9">
        <v>45174</v>
      </c>
      <c r="I202" s="8" t="s">
        <v>29</v>
      </c>
      <c r="J202" s="8" t="s">
        <v>560</v>
      </c>
      <c r="K202" s="10" t="str">
        <f>VLOOKUP(F202,[1]Lookup!$A$2:$C$268,3)</f>
        <v>Finance</v>
      </c>
    </row>
    <row r="203" spans="1:11" x14ac:dyDescent="0.25">
      <c r="A203" s="7">
        <v>3000</v>
      </c>
      <c r="B203" s="8" t="s">
        <v>561</v>
      </c>
      <c r="C203" s="8" t="s">
        <v>78</v>
      </c>
      <c r="D203" s="8" t="s">
        <v>95</v>
      </c>
      <c r="E203" s="8" t="s">
        <v>96</v>
      </c>
      <c r="F203" s="8" t="s">
        <v>97</v>
      </c>
      <c r="G203" s="8" t="s">
        <v>98</v>
      </c>
      <c r="H203" s="9">
        <v>45163</v>
      </c>
      <c r="I203" s="8" t="s">
        <v>83</v>
      </c>
      <c r="J203" s="8" t="s">
        <v>562</v>
      </c>
      <c r="K203" s="10" t="str">
        <f>VLOOKUP(F203,[1]Lookup!$A$2:$C$268,3)</f>
        <v>Corporate Services</v>
      </c>
    </row>
    <row r="204" spans="1:11" x14ac:dyDescent="0.25">
      <c r="A204" s="7">
        <v>2970</v>
      </c>
      <c r="B204" s="8" t="s">
        <v>383</v>
      </c>
      <c r="C204" s="8" t="s">
        <v>182</v>
      </c>
      <c r="D204" s="8" t="s">
        <v>183</v>
      </c>
      <c r="E204" s="8" t="s">
        <v>563</v>
      </c>
      <c r="F204" s="8" t="s">
        <v>564</v>
      </c>
      <c r="G204" s="8" t="s">
        <v>385</v>
      </c>
      <c r="H204" s="9">
        <v>45196</v>
      </c>
      <c r="I204" s="8" t="s">
        <v>116</v>
      </c>
      <c r="J204" s="8" t="s">
        <v>384</v>
      </c>
      <c r="K204" s="10" t="str">
        <f>VLOOKUP(F204,[1]Lookup!$A$2:$C$268,3)</f>
        <v>Economic Growth</v>
      </c>
    </row>
    <row r="205" spans="1:11" x14ac:dyDescent="0.25">
      <c r="A205" s="7">
        <v>2950</v>
      </c>
      <c r="B205" s="8" t="s">
        <v>565</v>
      </c>
      <c r="C205" s="8" t="s">
        <v>105</v>
      </c>
      <c r="D205" s="8" t="s">
        <v>170</v>
      </c>
      <c r="E205" s="8" t="s">
        <v>543</v>
      </c>
      <c r="F205" s="8" t="s">
        <v>544</v>
      </c>
      <c r="G205" s="8" t="s">
        <v>109</v>
      </c>
      <c r="H205" s="9">
        <v>45147</v>
      </c>
      <c r="I205" s="8" t="s">
        <v>92</v>
      </c>
      <c r="J205" s="8" t="s">
        <v>566</v>
      </c>
      <c r="K205" s="10" t="str">
        <f>VLOOKUP(F205,[1]Lookup!$A$2:$C$268,3)</f>
        <v>Economic Growth</v>
      </c>
    </row>
    <row r="206" spans="1:11" x14ac:dyDescent="0.25">
      <c r="A206" s="7">
        <v>2949.84</v>
      </c>
      <c r="B206" s="8" t="s">
        <v>510</v>
      </c>
      <c r="C206" s="8" t="s">
        <v>78</v>
      </c>
      <c r="D206" s="8" t="s">
        <v>95</v>
      </c>
      <c r="E206" s="8" t="s">
        <v>462</v>
      </c>
      <c r="F206" s="8" t="s">
        <v>463</v>
      </c>
      <c r="G206" s="8" t="s">
        <v>377</v>
      </c>
      <c r="H206" s="9">
        <v>45139</v>
      </c>
      <c r="I206" s="8" t="s">
        <v>279</v>
      </c>
      <c r="J206" s="8" t="s">
        <v>567</v>
      </c>
      <c r="K206" s="10" t="str">
        <f>VLOOKUP(F206,[1]Lookup!$A$2:$C$268,3)</f>
        <v>Corporate Services</v>
      </c>
    </row>
    <row r="207" spans="1:11" x14ac:dyDescent="0.25">
      <c r="A207" s="7">
        <v>2941.2</v>
      </c>
      <c r="B207" s="8" t="s">
        <v>510</v>
      </c>
      <c r="C207" s="8" t="s">
        <v>78</v>
      </c>
      <c r="D207" s="8" t="s">
        <v>95</v>
      </c>
      <c r="E207" s="8" t="s">
        <v>462</v>
      </c>
      <c r="F207" s="8" t="s">
        <v>463</v>
      </c>
      <c r="G207" s="8" t="s">
        <v>377</v>
      </c>
      <c r="H207" s="9">
        <v>45125</v>
      </c>
      <c r="I207" s="8" t="s">
        <v>279</v>
      </c>
      <c r="J207" s="8" t="s">
        <v>568</v>
      </c>
      <c r="K207" s="10" t="str">
        <f>VLOOKUP(F207,[1]Lookup!$A$2:$C$268,3)</f>
        <v>Corporate Services</v>
      </c>
    </row>
    <row r="208" spans="1:11" x14ac:dyDescent="0.25">
      <c r="A208" s="7">
        <v>2941.2</v>
      </c>
      <c r="B208" s="8" t="s">
        <v>510</v>
      </c>
      <c r="C208" s="8" t="s">
        <v>78</v>
      </c>
      <c r="D208" s="8" t="s">
        <v>95</v>
      </c>
      <c r="E208" s="8" t="s">
        <v>462</v>
      </c>
      <c r="F208" s="8" t="s">
        <v>463</v>
      </c>
      <c r="G208" s="8" t="s">
        <v>377</v>
      </c>
      <c r="H208" s="9">
        <v>45126</v>
      </c>
      <c r="I208" s="8" t="s">
        <v>279</v>
      </c>
      <c r="J208" s="8" t="s">
        <v>569</v>
      </c>
      <c r="K208" s="10" t="str">
        <f>VLOOKUP(F208,[1]Lookup!$A$2:$C$268,3)</f>
        <v>Corporate Services</v>
      </c>
    </row>
    <row r="209" spans="1:11" x14ac:dyDescent="0.25">
      <c r="A209" s="7">
        <v>2941.2</v>
      </c>
      <c r="B209" s="8" t="s">
        <v>510</v>
      </c>
      <c r="C209" s="8" t="s">
        <v>78</v>
      </c>
      <c r="D209" s="8" t="s">
        <v>95</v>
      </c>
      <c r="E209" s="8" t="s">
        <v>462</v>
      </c>
      <c r="F209" s="8" t="s">
        <v>463</v>
      </c>
      <c r="G209" s="8" t="s">
        <v>377</v>
      </c>
      <c r="H209" s="9">
        <v>45146</v>
      </c>
      <c r="I209" s="8" t="s">
        <v>279</v>
      </c>
      <c r="J209" s="8" t="s">
        <v>570</v>
      </c>
      <c r="K209" s="10" t="str">
        <f>VLOOKUP(F209,[1]Lookup!$A$2:$C$268,3)</f>
        <v>Corporate Services</v>
      </c>
    </row>
    <row r="210" spans="1:11" x14ac:dyDescent="0.25">
      <c r="A210" s="7">
        <v>2941.2</v>
      </c>
      <c r="B210" s="8" t="s">
        <v>510</v>
      </c>
      <c r="C210" s="8" t="s">
        <v>78</v>
      </c>
      <c r="D210" s="8" t="s">
        <v>95</v>
      </c>
      <c r="E210" s="8" t="s">
        <v>462</v>
      </c>
      <c r="F210" s="8" t="s">
        <v>463</v>
      </c>
      <c r="G210" s="8" t="s">
        <v>377</v>
      </c>
      <c r="H210" s="9">
        <v>45189</v>
      </c>
      <c r="I210" s="8" t="s">
        <v>279</v>
      </c>
      <c r="J210" s="8" t="s">
        <v>571</v>
      </c>
      <c r="K210" s="10" t="str">
        <f>VLOOKUP(F210,[1]Lookup!$A$2:$C$268,3)</f>
        <v>Corporate Services</v>
      </c>
    </row>
    <row r="211" spans="1:11" x14ac:dyDescent="0.25">
      <c r="A211" s="7">
        <v>2940</v>
      </c>
      <c r="B211" s="8" t="s">
        <v>572</v>
      </c>
      <c r="C211" s="8" t="s">
        <v>106</v>
      </c>
      <c r="D211" s="8" t="s">
        <v>191</v>
      </c>
      <c r="E211" s="8" t="s">
        <v>192</v>
      </c>
      <c r="F211" s="8" t="s">
        <v>193</v>
      </c>
      <c r="G211" s="8" t="s">
        <v>186</v>
      </c>
      <c r="H211" s="9">
        <v>45139</v>
      </c>
      <c r="I211" s="8" t="s">
        <v>83</v>
      </c>
      <c r="J211" s="8" t="s">
        <v>573</v>
      </c>
      <c r="K211" s="10" t="str">
        <f>VLOOKUP(F211,[1]Lookup!$A$2:$C$268,3)</f>
        <v>Planning</v>
      </c>
    </row>
    <row r="212" spans="1:11" x14ac:dyDescent="0.25">
      <c r="A212" s="7">
        <v>2932.75</v>
      </c>
      <c r="B212" s="8" t="s">
        <v>574</v>
      </c>
      <c r="C212" s="8" t="s">
        <v>182</v>
      </c>
      <c r="D212" s="8" t="s">
        <v>183</v>
      </c>
      <c r="E212" s="8" t="s">
        <v>575</v>
      </c>
      <c r="F212" s="8" t="s">
        <v>576</v>
      </c>
      <c r="G212" s="8" t="s">
        <v>385</v>
      </c>
      <c r="H212" s="9">
        <v>45170</v>
      </c>
      <c r="I212" s="8" t="s">
        <v>116</v>
      </c>
      <c r="J212" s="8" t="s">
        <v>577</v>
      </c>
      <c r="K212" s="10" t="str">
        <f>VLOOKUP(F212,[1]Lookup!$A$2:$C$268,3)</f>
        <v>Economic Growth</v>
      </c>
    </row>
    <row r="213" spans="1:11" x14ac:dyDescent="0.25">
      <c r="A213" s="7">
        <v>2926.03</v>
      </c>
      <c r="B213" s="8" t="s">
        <v>314</v>
      </c>
      <c r="C213" s="8" t="s">
        <v>65</v>
      </c>
      <c r="D213" s="8" t="s">
        <v>238</v>
      </c>
      <c r="E213" s="8" t="s">
        <v>578</v>
      </c>
      <c r="F213" s="8" t="s">
        <v>579</v>
      </c>
      <c r="G213" s="8" t="s">
        <v>115</v>
      </c>
      <c r="H213" s="9">
        <v>45196</v>
      </c>
      <c r="I213" s="8" t="s">
        <v>116</v>
      </c>
      <c r="J213" s="8" t="s">
        <v>580</v>
      </c>
      <c r="K213" s="10" t="str">
        <f>VLOOKUP(F213,[1]Lookup!$A$2:$C$268,3)</f>
        <v>Public Protection</v>
      </c>
    </row>
    <row r="214" spans="1:11" x14ac:dyDescent="0.25">
      <c r="A214" s="7">
        <v>2880</v>
      </c>
      <c r="B214" s="8" t="s">
        <v>565</v>
      </c>
      <c r="C214" s="8" t="s">
        <v>106</v>
      </c>
      <c r="D214" s="8" t="s">
        <v>216</v>
      </c>
      <c r="E214" s="8" t="s">
        <v>315</v>
      </c>
      <c r="F214" s="8" t="s">
        <v>316</v>
      </c>
      <c r="G214" s="8" t="s">
        <v>385</v>
      </c>
      <c r="H214" s="9">
        <v>45147</v>
      </c>
      <c r="I214" s="8" t="s">
        <v>116</v>
      </c>
      <c r="J214" s="8" t="s">
        <v>581</v>
      </c>
      <c r="K214" s="10" t="str">
        <f>VLOOKUP(F214,[1]Lookup!$A$2:$C$268,3)</f>
        <v>Neighbourhoods</v>
      </c>
    </row>
    <row r="215" spans="1:11" x14ac:dyDescent="0.25">
      <c r="A215" s="7">
        <v>2875</v>
      </c>
      <c r="B215" s="8" t="s">
        <v>582</v>
      </c>
      <c r="C215" s="8" t="s">
        <v>65</v>
      </c>
      <c r="D215" s="8" t="s">
        <v>66</v>
      </c>
      <c r="E215" s="8" t="s">
        <v>265</v>
      </c>
      <c r="F215" s="8" t="s">
        <v>266</v>
      </c>
      <c r="G215" s="8" t="s">
        <v>428</v>
      </c>
      <c r="H215" s="9">
        <v>45156</v>
      </c>
      <c r="I215" s="8" t="s">
        <v>83</v>
      </c>
      <c r="J215" s="8" t="s">
        <v>583</v>
      </c>
      <c r="K215" s="10" t="str">
        <f>VLOOKUP(F215,[1]Lookup!$A$2:$C$268,3)</f>
        <v>Neighbourhoods</v>
      </c>
    </row>
    <row r="216" spans="1:11" x14ac:dyDescent="0.25">
      <c r="A216" s="7">
        <v>2825</v>
      </c>
      <c r="B216" s="8" t="s">
        <v>497</v>
      </c>
      <c r="C216" s="8" t="s">
        <v>65</v>
      </c>
      <c r="D216" s="8" t="s">
        <v>66</v>
      </c>
      <c r="E216" s="8" t="s">
        <v>221</v>
      </c>
      <c r="F216" s="8" t="s">
        <v>222</v>
      </c>
      <c r="G216" s="8" t="s">
        <v>267</v>
      </c>
      <c r="H216" s="9">
        <v>45149</v>
      </c>
      <c r="I216" s="8" t="s">
        <v>70</v>
      </c>
      <c r="J216" s="8" t="s">
        <v>584</v>
      </c>
      <c r="K216" s="10" t="str">
        <f>VLOOKUP(F216,[1]Lookup!$A$2:$C$268,3)</f>
        <v>Neighbourhoods</v>
      </c>
    </row>
    <row r="217" spans="1:11" x14ac:dyDescent="0.25">
      <c r="A217" s="7">
        <v>2692.5</v>
      </c>
      <c r="B217" s="8" t="s">
        <v>585</v>
      </c>
      <c r="C217" s="8" t="s">
        <v>65</v>
      </c>
      <c r="D217" s="8" t="s">
        <v>66</v>
      </c>
      <c r="E217" s="8" t="s">
        <v>586</v>
      </c>
      <c r="F217" s="8" t="s">
        <v>587</v>
      </c>
      <c r="G217" s="8" t="s">
        <v>253</v>
      </c>
      <c r="H217" s="9">
        <v>45149</v>
      </c>
      <c r="I217" s="8" t="s">
        <v>83</v>
      </c>
      <c r="J217" s="8" t="s">
        <v>588</v>
      </c>
      <c r="K217" s="10" t="str">
        <f>VLOOKUP(F217,[1]Lookup!$A$2:$C$268,3)</f>
        <v>Neighbourhoods</v>
      </c>
    </row>
    <row r="218" spans="1:11" x14ac:dyDescent="0.25">
      <c r="A218" s="7">
        <v>2642.4</v>
      </c>
      <c r="B218" s="8" t="s">
        <v>458</v>
      </c>
      <c r="C218" s="8" t="s">
        <v>65</v>
      </c>
      <c r="D218" s="8" t="s">
        <v>112</v>
      </c>
      <c r="E218" s="8" t="s">
        <v>113</v>
      </c>
      <c r="F218" s="8" t="s">
        <v>114</v>
      </c>
      <c r="G218" s="8" t="s">
        <v>122</v>
      </c>
      <c r="H218" s="9">
        <v>45163</v>
      </c>
      <c r="I218" s="8" t="s">
        <v>116</v>
      </c>
      <c r="J218" s="8" t="s">
        <v>589</v>
      </c>
      <c r="K218" s="10" t="str">
        <f>VLOOKUP(F218,[1]Lookup!$A$2:$C$268,3)</f>
        <v>Neighbourhoods</v>
      </c>
    </row>
    <row r="219" spans="1:11" x14ac:dyDescent="0.25">
      <c r="A219" s="7">
        <v>2629.9</v>
      </c>
      <c r="B219" s="8" t="s">
        <v>590</v>
      </c>
      <c r="C219" s="8" t="s">
        <v>182</v>
      </c>
      <c r="D219" s="8" t="s">
        <v>183</v>
      </c>
      <c r="E219" s="8" t="s">
        <v>591</v>
      </c>
      <c r="F219" s="8" t="s">
        <v>592</v>
      </c>
      <c r="G219" s="8" t="s">
        <v>369</v>
      </c>
      <c r="H219" s="9">
        <v>45174</v>
      </c>
      <c r="I219" s="8" t="s">
        <v>116</v>
      </c>
      <c r="J219" s="8" t="s">
        <v>593</v>
      </c>
      <c r="K219" s="10" t="str">
        <f>VLOOKUP(F219,[1]Lookup!$A$2:$C$268,3)</f>
        <v>Neighbourhoods</v>
      </c>
    </row>
    <row r="220" spans="1:11" x14ac:dyDescent="0.25">
      <c r="A220" s="7">
        <v>2521.4299999999998</v>
      </c>
      <c r="B220" s="8" t="s">
        <v>264</v>
      </c>
      <c r="C220" s="8" t="s">
        <v>65</v>
      </c>
      <c r="D220" s="8" t="s">
        <v>66</v>
      </c>
      <c r="E220" s="8" t="s">
        <v>265</v>
      </c>
      <c r="F220" s="8" t="s">
        <v>266</v>
      </c>
      <c r="G220" s="8" t="s">
        <v>267</v>
      </c>
      <c r="H220" s="9">
        <v>45183</v>
      </c>
      <c r="I220" s="8" t="s">
        <v>70</v>
      </c>
      <c r="J220" s="8" t="s">
        <v>594</v>
      </c>
      <c r="K220" s="10" t="str">
        <f>VLOOKUP(F220,[1]Lookup!$A$2:$C$268,3)</f>
        <v>Neighbourhoods</v>
      </c>
    </row>
    <row r="221" spans="1:11" x14ac:dyDescent="0.25">
      <c r="A221" s="7">
        <v>2500</v>
      </c>
      <c r="B221" s="8" t="s">
        <v>595</v>
      </c>
      <c r="C221" s="8" t="s">
        <v>105</v>
      </c>
      <c r="D221" s="8" t="s">
        <v>106</v>
      </c>
      <c r="E221" s="8" t="s">
        <v>177</v>
      </c>
      <c r="F221" s="8" t="s">
        <v>178</v>
      </c>
      <c r="G221" s="8" t="s">
        <v>109</v>
      </c>
      <c r="H221" s="9">
        <v>45163</v>
      </c>
      <c r="I221" s="8" t="s">
        <v>92</v>
      </c>
      <c r="J221" s="8" t="s">
        <v>596</v>
      </c>
      <c r="K221" s="10" t="str">
        <f>VLOOKUP(F221,[1]Lookup!$A$2:$C$268,3)</f>
        <v>Economic Growth</v>
      </c>
    </row>
    <row r="222" spans="1:11" x14ac:dyDescent="0.25">
      <c r="A222" s="7">
        <v>2495</v>
      </c>
      <c r="B222" s="8" t="s">
        <v>597</v>
      </c>
      <c r="C222" s="8" t="s">
        <v>106</v>
      </c>
      <c r="D222" s="8" t="s">
        <v>191</v>
      </c>
      <c r="E222" s="8" t="s">
        <v>192</v>
      </c>
      <c r="F222" s="8" t="s">
        <v>193</v>
      </c>
      <c r="G222" s="8" t="s">
        <v>186</v>
      </c>
      <c r="H222" s="9">
        <v>45183</v>
      </c>
      <c r="I222" s="8" t="s">
        <v>83</v>
      </c>
      <c r="J222" s="8" t="s">
        <v>598</v>
      </c>
      <c r="K222" s="10" t="str">
        <f>VLOOKUP(F222,[1]Lookup!$A$2:$C$268,3)</f>
        <v>Planning</v>
      </c>
    </row>
    <row r="223" spans="1:11" x14ac:dyDescent="0.25">
      <c r="A223" s="7">
        <v>2481.8000000000002</v>
      </c>
      <c r="B223" s="8" t="s">
        <v>599</v>
      </c>
      <c r="C223" s="8" t="s">
        <v>105</v>
      </c>
      <c r="D223" s="8" t="s">
        <v>78</v>
      </c>
      <c r="E223" s="8" t="s">
        <v>522</v>
      </c>
      <c r="F223" s="8" t="s">
        <v>523</v>
      </c>
      <c r="G223" s="8" t="s">
        <v>246</v>
      </c>
      <c r="H223" s="9">
        <v>45194</v>
      </c>
      <c r="I223" s="8" t="s">
        <v>83</v>
      </c>
      <c r="J223" s="8" t="s">
        <v>600</v>
      </c>
      <c r="K223" s="10" t="str">
        <f>VLOOKUP(F223,[1]Lookup!$A$2:$C$268,3)</f>
        <v>Corporate Services</v>
      </c>
    </row>
    <row r="224" spans="1:11" x14ac:dyDescent="0.25">
      <c r="A224" s="7">
        <v>2470.6</v>
      </c>
      <c r="B224" s="8" t="s">
        <v>510</v>
      </c>
      <c r="C224" s="8" t="s">
        <v>78</v>
      </c>
      <c r="D224" s="8" t="s">
        <v>95</v>
      </c>
      <c r="E224" s="8" t="s">
        <v>462</v>
      </c>
      <c r="F224" s="8" t="s">
        <v>463</v>
      </c>
      <c r="G224" s="8" t="s">
        <v>377</v>
      </c>
      <c r="H224" s="9">
        <v>45153</v>
      </c>
      <c r="I224" s="8" t="s">
        <v>279</v>
      </c>
      <c r="J224" s="8" t="s">
        <v>601</v>
      </c>
      <c r="K224" s="10" t="str">
        <f>VLOOKUP(F224,[1]Lookup!$A$2:$C$268,3)</f>
        <v>Corporate Services</v>
      </c>
    </row>
    <row r="225" spans="1:11" x14ac:dyDescent="0.25">
      <c r="A225" s="7">
        <v>2460.94</v>
      </c>
      <c r="B225" s="8" t="s">
        <v>264</v>
      </c>
      <c r="C225" s="8" t="s">
        <v>65</v>
      </c>
      <c r="D225" s="8" t="s">
        <v>66</v>
      </c>
      <c r="E225" s="8" t="s">
        <v>265</v>
      </c>
      <c r="F225" s="8" t="s">
        <v>266</v>
      </c>
      <c r="G225" s="8" t="s">
        <v>267</v>
      </c>
      <c r="H225" s="9">
        <v>45156</v>
      </c>
      <c r="I225" s="8" t="s">
        <v>70</v>
      </c>
      <c r="J225" s="8" t="s">
        <v>602</v>
      </c>
      <c r="K225" s="10" t="str">
        <f>VLOOKUP(F225,[1]Lookup!$A$2:$C$268,3)</f>
        <v>Neighbourhoods</v>
      </c>
    </row>
    <row r="226" spans="1:11" x14ac:dyDescent="0.25">
      <c r="A226" s="7">
        <v>2418.13</v>
      </c>
      <c r="B226" s="8" t="s">
        <v>60</v>
      </c>
      <c r="C226" s="8" t="s">
        <v>182</v>
      </c>
      <c r="D226" s="8" t="s">
        <v>233</v>
      </c>
      <c r="E226" s="8" t="s">
        <v>603</v>
      </c>
      <c r="F226" s="8" t="s">
        <v>604</v>
      </c>
      <c r="G226" s="8" t="s">
        <v>470</v>
      </c>
      <c r="H226" s="9">
        <v>45139</v>
      </c>
      <c r="I226" s="8" t="s">
        <v>116</v>
      </c>
      <c r="J226" s="8" t="s">
        <v>605</v>
      </c>
      <c r="K226" s="10" t="str">
        <f>VLOOKUP(F226,[1]Lookup!$A$2:$C$268,3)</f>
        <v>Economic Growth</v>
      </c>
    </row>
    <row r="227" spans="1:11" x14ac:dyDescent="0.25">
      <c r="A227" s="7">
        <v>2416.1999999999998</v>
      </c>
      <c r="B227" s="8" t="s">
        <v>606</v>
      </c>
      <c r="C227" s="8" t="s">
        <v>65</v>
      </c>
      <c r="D227" s="8" t="s">
        <v>66</v>
      </c>
      <c r="E227" s="8" t="s">
        <v>265</v>
      </c>
      <c r="F227" s="8" t="s">
        <v>266</v>
      </c>
      <c r="G227" s="8" t="s">
        <v>253</v>
      </c>
      <c r="H227" s="9">
        <v>45183</v>
      </c>
      <c r="I227" s="8" t="s">
        <v>83</v>
      </c>
      <c r="J227" s="8" t="s">
        <v>607</v>
      </c>
      <c r="K227" s="10" t="str">
        <f>VLOOKUP(F227,[1]Lookup!$A$2:$C$268,3)</f>
        <v>Neighbourhoods</v>
      </c>
    </row>
    <row r="228" spans="1:11" x14ac:dyDescent="0.25">
      <c r="A228" s="7">
        <v>2405</v>
      </c>
      <c r="B228" s="8" t="s">
        <v>608</v>
      </c>
      <c r="C228" s="8" t="s">
        <v>106</v>
      </c>
      <c r="D228" s="8" t="s">
        <v>191</v>
      </c>
      <c r="E228" s="8" t="s">
        <v>192</v>
      </c>
      <c r="F228" s="8" t="s">
        <v>193</v>
      </c>
      <c r="G228" s="8" t="s">
        <v>377</v>
      </c>
      <c r="H228" s="9">
        <v>45113</v>
      </c>
      <c r="I228" s="8" t="s">
        <v>279</v>
      </c>
      <c r="J228" s="8" t="s">
        <v>609</v>
      </c>
      <c r="K228" s="10" t="str">
        <f>VLOOKUP(F228,[1]Lookup!$A$2:$C$268,3)</f>
        <v>Planning</v>
      </c>
    </row>
    <row r="229" spans="1:11" x14ac:dyDescent="0.25">
      <c r="A229" s="7">
        <v>2405</v>
      </c>
      <c r="B229" s="8" t="s">
        <v>608</v>
      </c>
      <c r="C229" s="8" t="s">
        <v>106</v>
      </c>
      <c r="D229" s="8" t="s">
        <v>191</v>
      </c>
      <c r="E229" s="8" t="s">
        <v>192</v>
      </c>
      <c r="F229" s="8" t="s">
        <v>193</v>
      </c>
      <c r="G229" s="8" t="s">
        <v>377</v>
      </c>
      <c r="H229" s="9">
        <v>45113</v>
      </c>
      <c r="I229" s="8" t="s">
        <v>279</v>
      </c>
      <c r="J229" s="8" t="s">
        <v>610</v>
      </c>
      <c r="K229" s="10" t="str">
        <f>VLOOKUP(F229,[1]Lookup!$A$2:$C$268,3)</f>
        <v>Planning</v>
      </c>
    </row>
    <row r="230" spans="1:11" x14ac:dyDescent="0.25">
      <c r="A230" s="7">
        <v>2405</v>
      </c>
      <c r="B230" s="8" t="s">
        <v>608</v>
      </c>
      <c r="C230" s="8" t="s">
        <v>106</v>
      </c>
      <c r="D230" s="8" t="s">
        <v>191</v>
      </c>
      <c r="E230" s="8" t="s">
        <v>192</v>
      </c>
      <c r="F230" s="8" t="s">
        <v>193</v>
      </c>
      <c r="G230" s="8" t="s">
        <v>377</v>
      </c>
      <c r="H230" s="9">
        <v>45146</v>
      </c>
      <c r="I230" s="8" t="s">
        <v>279</v>
      </c>
      <c r="J230" s="8" t="s">
        <v>611</v>
      </c>
      <c r="K230" s="10" t="str">
        <f>VLOOKUP(F230,[1]Lookup!$A$2:$C$268,3)</f>
        <v>Planning</v>
      </c>
    </row>
    <row r="231" spans="1:11" x14ac:dyDescent="0.25">
      <c r="A231" s="7">
        <v>2403</v>
      </c>
      <c r="B231" s="8" t="s">
        <v>128</v>
      </c>
      <c r="C231" s="8" t="s">
        <v>105</v>
      </c>
      <c r="D231" s="8" t="s">
        <v>170</v>
      </c>
      <c r="E231" s="8" t="s">
        <v>171</v>
      </c>
      <c r="F231" s="8" t="s">
        <v>172</v>
      </c>
      <c r="G231" s="8" t="s">
        <v>109</v>
      </c>
      <c r="H231" s="9">
        <v>45176</v>
      </c>
      <c r="I231" s="8" t="s">
        <v>92</v>
      </c>
      <c r="J231" s="8" t="s">
        <v>612</v>
      </c>
      <c r="K231" s="10" t="str">
        <f>VLOOKUP(F231,[1]Lookup!$A$2:$C$268,3)</f>
        <v>Neighbourhoods</v>
      </c>
    </row>
    <row r="232" spans="1:11" x14ac:dyDescent="0.25">
      <c r="A232" s="7">
        <v>2352.96</v>
      </c>
      <c r="B232" s="8" t="s">
        <v>510</v>
      </c>
      <c r="C232" s="8" t="s">
        <v>78</v>
      </c>
      <c r="D232" s="8" t="s">
        <v>95</v>
      </c>
      <c r="E232" s="8" t="s">
        <v>462</v>
      </c>
      <c r="F232" s="8" t="s">
        <v>463</v>
      </c>
      <c r="G232" s="8" t="s">
        <v>377</v>
      </c>
      <c r="H232" s="9">
        <v>45189</v>
      </c>
      <c r="I232" s="8" t="s">
        <v>279</v>
      </c>
      <c r="J232" s="8" t="s">
        <v>613</v>
      </c>
      <c r="K232" s="10" t="str">
        <f>VLOOKUP(F232,[1]Lookup!$A$2:$C$268,3)</f>
        <v>Corporate Services</v>
      </c>
    </row>
    <row r="233" spans="1:11" x14ac:dyDescent="0.25">
      <c r="A233" s="7">
        <v>2275</v>
      </c>
      <c r="B233" s="8" t="s">
        <v>614</v>
      </c>
      <c r="C233" s="8" t="s">
        <v>182</v>
      </c>
      <c r="D233" s="8" t="s">
        <v>233</v>
      </c>
      <c r="E233" s="8" t="s">
        <v>234</v>
      </c>
      <c r="F233" s="8" t="s">
        <v>235</v>
      </c>
      <c r="G233" s="8" t="s">
        <v>253</v>
      </c>
      <c r="H233" s="9">
        <v>45168</v>
      </c>
      <c r="I233" s="8" t="s">
        <v>83</v>
      </c>
      <c r="J233" s="8" t="s">
        <v>615</v>
      </c>
      <c r="K233" s="10" t="str">
        <f>VLOOKUP(F233,[1]Lookup!$A$2:$C$268,3)</f>
        <v>Public Protection</v>
      </c>
    </row>
    <row r="234" spans="1:11" x14ac:dyDescent="0.25">
      <c r="A234" s="7">
        <v>2237.5</v>
      </c>
      <c r="B234" s="8" t="s">
        <v>387</v>
      </c>
      <c r="C234" s="8" t="s">
        <v>106</v>
      </c>
      <c r="D234" s="8" t="s">
        <v>216</v>
      </c>
      <c r="E234" s="8" t="s">
        <v>442</v>
      </c>
      <c r="F234" s="8" t="s">
        <v>443</v>
      </c>
      <c r="G234" s="8" t="s">
        <v>194</v>
      </c>
      <c r="H234" s="9">
        <v>45156</v>
      </c>
      <c r="I234" s="8" t="s">
        <v>83</v>
      </c>
      <c r="J234" s="8" t="s">
        <v>616</v>
      </c>
      <c r="K234" s="10" t="str">
        <f>VLOOKUP(F234,[1]Lookup!$A$2:$C$268,3)</f>
        <v>Neighbourhoods</v>
      </c>
    </row>
    <row r="235" spans="1:11" x14ac:dyDescent="0.25">
      <c r="A235" s="7">
        <v>2224</v>
      </c>
      <c r="B235" s="8" t="s">
        <v>617</v>
      </c>
      <c r="C235" s="8" t="s">
        <v>65</v>
      </c>
      <c r="D235" s="8" t="s">
        <v>66</v>
      </c>
      <c r="E235" s="8" t="s">
        <v>470</v>
      </c>
      <c r="F235" s="8" t="s">
        <v>471</v>
      </c>
      <c r="G235" s="8" t="s">
        <v>253</v>
      </c>
      <c r="H235" s="9">
        <v>45156</v>
      </c>
      <c r="I235" s="8" t="s">
        <v>83</v>
      </c>
      <c r="J235" s="8" t="s">
        <v>618</v>
      </c>
      <c r="K235" s="10" t="str">
        <f>VLOOKUP(F235,[1]Lookup!$A$2:$C$268,3)</f>
        <v>Neighbourhoods</v>
      </c>
    </row>
    <row r="236" spans="1:11" x14ac:dyDescent="0.25">
      <c r="A236" s="7">
        <v>2185</v>
      </c>
      <c r="B236" s="8" t="s">
        <v>619</v>
      </c>
      <c r="C236" s="8" t="s">
        <v>182</v>
      </c>
      <c r="D236" s="8" t="s">
        <v>183</v>
      </c>
      <c r="E236" s="8" t="s">
        <v>203</v>
      </c>
      <c r="F236" s="8" t="s">
        <v>204</v>
      </c>
      <c r="G236" s="8" t="s">
        <v>186</v>
      </c>
      <c r="H236" s="9">
        <v>45156</v>
      </c>
      <c r="I236" s="8" t="s">
        <v>83</v>
      </c>
      <c r="J236" s="8" t="s">
        <v>620</v>
      </c>
      <c r="K236" s="10" t="str">
        <f>VLOOKUP(F236,[1]Lookup!$A$2:$C$268,3)</f>
        <v>Economic Growth</v>
      </c>
    </row>
    <row r="237" spans="1:11" x14ac:dyDescent="0.25">
      <c r="A237" s="7">
        <v>2134</v>
      </c>
      <c r="B237" s="8" t="s">
        <v>621</v>
      </c>
      <c r="C237" s="8" t="s">
        <v>65</v>
      </c>
      <c r="D237" s="8" t="s">
        <v>487</v>
      </c>
      <c r="E237" s="8" t="s">
        <v>516</v>
      </c>
      <c r="F237" s="8" t="s">
        <v>517</v>
      </c>
      <c r="G237" s="8" t="s">
        <v>194</v>
      </c>
      <c r="H237" s="9">
        <v>45163</v>
      </c>
      <c r="I237" s="8" t="s">
        <v>83</v>
      </c>
      <c r="J237" s="8" t="s">
        <v>622</v>
      </c>
      <c r="K237" s="11" t="s">
        <v>519</v>
      </c>
    </row>
    <row r="238" spans="1:11" x14ac:dyDescent="0.25">
      <c r="A238" s="7">
        <v>2132.84</v>
      </c>
      <c r="B238" s="8" t="s">
        <v>508</v>
      </c>
      <c r="C238" s="8" t="s">
        <v>65</v>
      </c>
      <c r="D238" s="8" t="s">
        <v>66</v>
      </c>
      <c r="E238" s="8" t="s">
        <v>470</v>
      </c>
      <c r="F238" s="8" t="s">
        <v>471</v>
      </c>
      <c r="G238" s="8" t="s">
        <v>253</v>
      </c>
      <c r="H238" s="9">
        <v>45153</v>
      </c>
      <c r="I238" s="8" t="s">
        <v>83</v>
      </c>
      <c r="J238" s="8" t="s">
        <v>623</v>
      </c>
      <c r="K238" s="10" t="str">
        <f>VLOOKUP(F238,[1]Lookup!$A$2:$C$268,3)</f>
        <v>Neighbourhoods</v>
      </c>
    </row>
    <row r="239" spans="1:11" x14ac:dyDescent="0.25">
      <c r="A239" s="7">
        <v>2109.6999999999998</v>
      </c>
      <c r="B239" s="8" t="s">
        <v>258</v>
      </c>
      <c r="C239" s="8" t="s">
        <v>78</v>
      </c>
      <c r="D239" s="8" t="s">
        <v>248</v>
      </c>
      <c r="E239" s="8" t="s">
        <v>249</v>
      </c>
      <c r="F239" s="8" t="s">
        <v>250</v>
      </c>
      <c r="G239" s="8" t="s">
        <v>200</v>
      </c>
      <c r="H239" s="9">
        <v>45163</v>
      </c>
      <c r="I239" s="8" t="s">
        <v>83</v>
      </c>
      <c r="J239" s="8" t="s">
        <v>624</v>
      </c>
      <c r="K239" s="10" t="str">
        <f>VLOOKUP(F239,[1]Lookup!$A$2:$C$268,3)</f>
        <v xml:space="preserve">Chief Executive Department </v>
      </c>
    </row>
    <row r="240" spans="1:11" x14ac:dyDescent="0.25">
      <c r="A240" s="7">
        <v>2079</v>
      </c>
      <c r="B240" s="8" t="s">
        <v>608</v>
      </c>
      <c r="C240" s="8" t="s">
        <v>106</v>
      </c>
      <c r="D240" s="8" t="s">
        <v>191</v>
      </c>
      <c r="E240" s="8" t="s">
        <v>192</v>
      </c>
      <c r="F240" s="8" t="s">
        <v>193</v>
      </c>
      <c r="G240" s="8" t="s">
        <v>377</v>
      </c>
      <c r="H240" s="9">
        <v>45146</v>
      </c>
      <c r="I240" s="8" t="s">
        <v>279</v>
      </c>
      <c r="J240" s="8" t="s">
        <v>625</v>
      </c>
      <c r="K240" s="10" t="str">
        <f>VLOOKUP(F240,[1]Lookup!$A$2:$C$268,3)</f>
        <v>Planning</v>
      </c>
    </row>
    <row r="241" spans="1:11" x14ac:dyDescent="0.25">
      <c r="A241" s="7">
        <v>2036.8</v>
      </c>
      <c r="B241" s="8" t="s">
        <v>510</v>
      </c>
      <c r="C241" s="8" t="s">
        <v>78</v>
      </c>
      <c r="D241" s="8" t="s">
        <v>95</v>
      </c>
      <c r="E241" s="8" t="s">
        <v>462</v>
      </c>
      <c r="F241" s="8" t="s">
        <v>463</v>
      </c>
      <c r="G241" s="8" t="s">
        <v>377</v>
      </c>
      <c r="H241" s="9">
        <v>45125</v>
      </c>
      <c r="I241" s="8" t="s">
        <v>279</v>
      </c>
      <c r="J241" s="8" t="s">
        <v>626</v>
      </c>
      <c r="K241" s="10" t="str">
        <f>VLOOKUP(F241,[1]Lookup!$A$2:$C$268,3)</f>
        <v>Corporate Services</v>
      </c>
    </row>
    <row r="242" spans="1:11" x14ac:dyDescent="0.25">
      <c r="A242" s="7">
        <v>2035</v>
      </c>
      <c r="B242" s="8" t="s">
        <v>627</v>
      </c>
      <c r="C242" s="8" t="s">
        <v>106</v>
      </c>
      <c r="D242" s="8" t="s">
        <v>191</v>
      </c>
      <c r="E242" s="8" t="s">
        <v>192</v>
      </c>
      <c r="F242" s="8" t="s">
        <v>193</v>
      </c>
      <c r="G242" s="8" t="s">
        <v>377</v>
      </c>
      <c r="H242" s="9">
        <v>45133</v>
      </c>
      <c r="I242" s="8" t="s">
        <v>279</v>
      </c>
      <c r="J242" s="8" t="s">
        <v>628</v>
      </c>
      <c r="K242" s="10" t="str">
        <f>VLOOKUP(F242,[1]Lookup!$A$2:$C$268,3)</f>
        <v>Planning</v>
      </c>
    </row>
    <row r="243" spans="1:11" x14ac:dyDescent="0.25">
      <c r="A243" s="7">
        <v>2035</v>
      </c>
      <c r="B243" s="8" t="s">
        <v>627</v>
      </c>
      <c r="C243" s="8" t="s">
        <v>106</v>
      </c>
      <c r="D243" s="8" t="s">
        <v>191</v>
      </c>
      <c r="E243" s="8" t="s">
        <v>192</v>
      </c>
      <c r="F243" s="8" t="s">
        <v>193</v>
      </c>
      <c r="G243" s="8" t="s">
        <v>377</v>
      </c>
      <c r="H243" s="9">
        <v>45146</v>
      </c>
      <c r="I243" s="8" t="s">
        <v>279</v>
      </c>
      <c r="J243" s="8" t="s">
        <v>629</v>
      </c>
      <c r="K243" s="10" t="str">
        <f>VLOOKUP(F243,[1]Lookup!$A$2:$C$268,3)</f>
        <v>Planning</v>
      </c>
    </row>
    <row r="244" spans="1:11" x14ac:dyDescent="0.25">
      <c r="A244" s="7">
        <v>2035</v>
      </c>
      <c r="B244" s="8" t="s">
        <v>627</v>
      </c>
      <c r="C244" s="8" t="s">
        <v>106</v>
      </c>
      <c r="D244" s="8" t="s">
        <v>191</v>
      </c>
      <c r="E244" s="8" t="s">
        <v>192</v>
      </c>
      <c r="F244" s="8" t="s">
        <v>193</v>
      </c>
      <c r="G244" s="8" t="s">
        <v>377</v>
      </c>
      <c r="H244" s="9">
        <v>45146</v>
      </c>
      <c r="I244" s="8" t="s">
        <v>279</v>
      </c>
      <c r="J244" s="8" t="s">
        <v>630</v>
      </c>
      <c r="K244" s="10" t="str">
        <f>VLOOKUP(F244,[1]Lookup!$A$2:$C$268,3)</f>
        <v>Planning</v>
      </c>
    </row>
    <row r="245" spans="1:11" x14ac:dyDescent="0.25">
      <c r="A245" s="7">
        <v>2035</v>
      </c>
      <c r="B245" s="8" t="s">
        <v>627</v>
      </c>
      <c r="C245" s="8" t="s">
        <v>106</v>
      </c>
      <c r="D245" s="8" t="s">
        <v>191</v>
      </c>
      <c r="E245" s="8" t="s">
        <v>192</v>
      </c>
      <c r="F245" s="8" t="s">
        <v>193</v>
      </c>
      <c r="G245" s="8" t="s">
        <v>377</v>
      </c>
      <c r="H245" s="9">
        <v>45146</v>
      </c>
      <c r="I245" s="8" t="s">
        <v>279</v>
      </c>
      <c r="J245" s="8" t="s">
        <v>631</v>
      </c>
      <c r="K245" s="10" t="str">
        <f>VLOOKUP(F245,[1]Lookup!$A$2:$C$268,3)</f>
        <v>Planning</v>
      </c>
    </row>
    <row r="246" spans="1:11" x14ac:dyDescent="0.25">
      <c r="A246" s="7">
        <v>2035</v>
      </c>
      <c r="B246" s="8" t="s">
        <v>627</v>
      </c>
      <c r="C246" s="8" t="s">
        <v>106</v>
      </c>
      <c r="D246" s="8" t="s">
        <v>191</v>
      </c>
      <c r="E246" s="8" t="s">
        <v>192</v>
      </c>
      <c r="F246" s="8" t="s">
        <v>193</v>
      </c>
      <c r="G246" s="8" t="s">
        <v>377</v>
      </c>
      <c r="H246" s="9">
        <v>45146</v>
      </c>
      <c r="I246" s="8" t="s">
        <v>279</v>
      </c>
      <c r="J246" s="8" t="s">
        <v>632</v>
      </c>
      <c r="K246" s="10" t="str">
        <f>VLOOKUP(F246,[1]Lookup!$A$2:$C$268,3)</f>
        <v>Planning</v>
      </c>
    </row>
    <row r="247" spans="1:11" x14ac:dyDescent="0.25">
      <c r="A247" s="7">
        <v>2035</v>
      </c>
      <c r="B247" s="8" t="s">
        <v>627</v>
      </c>
      <c r="C247" s="8" t="s">
        <v>106</v>
      </c>
      <c r="D247" s="8" t="s">
        <v>191</v>
      </c>
      <c r="E247" s="8" t="s">
        <v>192</v>
      </c>
      <c r="F247" s="8" t="s">
        <v>193</v>
      </c>
      <c r="G247" s="8" t="s">
        <v>377</v>
      </c>
      <c r="H247" s="9">
        <v>45176</v>
      </c>
      <c r="I247" s="8" t="s">
        <v>279</v>
      </c>
      <c r="J247" s="8" t="s">
        <v>633</v>
      </c>
      <c r="K247" s="10" t="str">
        <f>VLOOKUP(F247,[1]Lookup!$A$2:$C$268,3)</f>
        <v>Planning</v>
      </c>
    </row>
    <row r="248" spans="1:11" x14ac:dyDescent="0.25">
      <c r="A248" s="7">
        <v>2035</v>
      </c>
      <c r="B248" s="8" t="s">
        <v>627</v>
      </c>
      <c r="C248" s="8" t="s">
        <v>106</v>
      </c>
      <c r="D248" s="8" t="s">
        <v>191</v>
      </c>
      <c r="E248" s="8" t="s">
        <v>192</v>
      </c>
      <c r="F248" s="8" t="s">
        <v>193</v>
      </c>
      <c r="G248" s="8" t="s">
        <v>377</v>
      </c>
      <c r="H248" s="9">
        <v>45176</v>
      </c>
      <c r="I248" s="8" t="s">
        <v>279</v>
      </c>
      <c r="J248" s="8" t="s">
        <v>634</v>
      </c>
      <c r="K248" s="10" t="str">
        <f>VLOOKUP(F248,[1]Lookup!$A$2:$C$268,3)</f>
        <v>Planning</v>
      </c>
    </row>
    <row r="249" spans="1:11" x14ac:dyDescent="0.25">
      <c r="A249" s="7">
        <v>2035</v>
      </c>
      <c r="B249" s="8" t="s">
        <v>627</v>
      </c>
      <c r="C249" s="8" t="s">
        <v>106</v>
      </c>
      <c r="D249" s="8" t="s">
        <v>191</v>
      </c>
      <c r="E249" s="8" t="s">
        <v>192</v>
      </c>
      <c r="F249" s="8" t="s">
        <v>193</v>
      </c>
      <c r="G249" s="8" t="s">
        <v>377</v>
      </c>
      <c r="H249" s="9">
        <v>45176</v>
      </c>
      <c r="I249" s="8" t="s">
        <v>279</v>
      </c>
      <c r="J249" s="8" t="s">
        <v>635</v>
      </c>
      <c r="K249" s="10" t="str">
        <f>VLOOKUP(F249,[1]Lookup!$A$2:$C$268,3)</f>
        <v>Planning</v>
      </c>
    </row>
    <row r="250" spans="1:11" x14ac:dyDescent="0.25">
      <c r="A250" s="7">
        <v>2035</v>
      </c>
      <c r="B250" s="8" t="s">
        <v>627</v>
      </c>
      <c r="C250" s="8" t="s">
        <v>106</v>
      </c>
      <c r="D250" s="8" t="s">
        <v>191</v>
      </c>
      <c r="E250" s="8" t="s">
        <v>192</v>
      </c>
      <c r="F250" s="8" t="s">
        <v>193</v>
      </c>
      <c r="G250" s="8" t="s">
        <v>377</v>
      </c>
      <c r="H250" s="9">
        <v>45183</v>
      </c>
      <c r="I250" s="8" t="s">
        <v>279</v>
      </c>
      <c r="J250" s="8" t="s">
        <v>636</v>
      </c>
      <c r="K250" s="10" t="str">
        <f>VLOOKUP(F250,[1]Lookup!$A$2:$C$268,3)</f>
        <v>Planning</v>
      </c>
    </row>
    <row r="251" spans="1:11" x14ac:dyDescent="0.25">
      <c r="A251" s="7">
        <v>2035</v>
      </c>
      <c r="B251" s="8" t="s">
        <v>627</v>
      </c>
      <c r="C251" s="8" t="s">
        <v>106</v>
      </c>
      <c r="D251" s="8" t="s">
        <v>191</v>
      </c>
      <c r="E251" s="8" t="s">
        <v>192</v>
      </c>
      <c r="F251" s="8" t="s">
        <v>193</v>
      </c>
      <c r="G251" s="8" t="s">
        <v>377</v>
      </c>
      <c r="H251" s="9">
        <v>45196</v>
      </c>
      <c r="I251" s="8" t="s">
        <v>279</v>
      </c>
      <c r="J251" s="8" t="s">
        <v>637</v>
      </c>
      <c r="K251" s="10" t="str">
        <f>VLOOKUP(F251,[1]Lookup!$A$2:$C$268,3)</f>
        <v>Planning</v>
      </c>
    </row>
    <row r="252" spans="1:11" x14ac:dyDescent="0.25">
      <c r="A252" s="7">
        <v>2035</v>
      </c>
      <c r="B252" s="8" t="s">
        <v>627</v>
      </c>
      <c r="C252" s="8" t="s">
        <v>106</v>
      </c>
      <c r="D252" s="8" t="s">
        <v>191</v>
      </c>
      <c r="E252" s="8" t="s">
        <v>192</v>
      </c>
      <c r="F252" s="8" t="s">
        <v>193</v>
      </c>
      <c r="G252" s="8" t="s">
        <v>377</v>
      </c>
      <c r="H252" s="9">
        <v>45196</v>
      </c>
      <c r="I252" s="8" t="s">
        <v>279</v>
      </c>
      <c r="J252" s="8" t="s">
        <v>638</v>
      </c>
      <c r="K252" s="10" t="str">
        <f>VLOOKUP(F252,[1]Lookup!$A$2:$C$268,3)</f>
        <v>Planning</v>
      </c>
    </row>
    <row r="253" spans="1:11" x14ac:dyDescent="0.25">
      <c r="A253" s="7">
        <v>2025</v>
      </c>
      <c r="B253" s="8" t="s">
        <v>608</v>
      </c>
      <c r="C253" s="8" t="s">
        <v>106</v>
      </c>
      <c r="D253" s="8" t="s">
        <v>191</v>
      </c>
      <c r="E253" s="8" t="s">
        <v>192</v>
      </c>
      <c r="F253" s="8" t="s">
        <v>193</v>
      </c>
      <c r="G253" s="8" t="s">
        <v>377</v>
      </c>
      <c r="H253" s="9">
        <v>45113</v>
      </c>
      <c r="I253" s="8" t="s">
        <v>279</v>
      </c>
      <c r="J253" s="8" t="s">
        <v>639</v>
      </c>
      <c r="K253" s="10" t="str">
        <f>VLOOKUP(F253,[1]Lookup!$A$2:$C$268,3)</f>
        <v>Planning</v>
      </c>
    </row>
    <row r="254" spans="1:11" x14ac:dyDescent="0.25">
      <c r="A254" s="7">
        <v>2014.76</v>
      </c>
      <c r="B254" s="8" t="s">
        <v>640</v>
      </c>
      <c r="C254" s="8" t="s">
        <v>106</v>
      </c>
      <c r="D254" s="8" t="s">
        <v>216</v>
      </c>
      <c r="E254" s="8" t="s">
        <v>315</v>
      </c>
      <c r="F254" s="8" t="s">
        <v>316</v>
      </c>
      <c r="G254" s="8" t="s">
        <v>236</v>
      </c>
      <c r="H254" s="9">
        <v>45190</v>
      </c>
      <c r="I254" s="8" t="s">
        <v>116</v>
      </c>
      <c r="J254" s="8" t="s">
        <v>641</v>
      </c>
      <c r="K254" s="10" t="str">
        <f>VLOOKUP(F254,[1]Lookup!$A$2:$C$268,3)</f>
        <v>Neighbourhoods</v>
      </c>
    </row>
    <row r="255" spans="1:11" x14ac:dyDescent="0.25">
      <c r="A255" s="7">
        <v>2000</v>
      </c>
      <c r="B255" s="8" t="s">
        <v>642</v>
      </c>
      <c r="C255" s="8" t="s">
        <v>106</v>
      </c>
      <c r="D255" s="8" t="s">
        <v>216</v>
      </c>
      <c r="E255" s="8" t="s">
        <v>643</v>
      </c>
      <c r="F255" s="8" t="s">
        <v>644</v>
      </c>
      <c r="G255" s="8" t="s">
        <v>186</v>
      </c>
      <c r="H255" s="9">
        <v>45183</v>
      </c>
      <c r="I255" s="8" t="s">
        <v>83</v>
      </c>
      <c r="J255" s="8" t="s">
        <v>645</v>
      </c>
      <c r="K255" s="10" t="str">
        <f>VLOOKUP(F255,[1]Lookup!$A$2:$C$268,3)</f>
        <v>Public Protection</v>
      </c>
    </row>
    <row r="256" spans="1:11" x14ac:dyDescent="0.25">
      <c r="A256" s="7">
        <v>2000</v>
      </c>
      <c r="B256" s="8" t="s">
        <v>646</v>
      </c>
      <c r="C256" s="8" t="s">
        <v>106</v>
      </c>
      <c r="D256" s="8" t="s">
        <v>191</v>
      </c>
      <c r="E256" s="8" t="s">
        <v>192</v>
      </c>
      <c r="F256" s="8" t="s">
        <v>193</v>
      </c>
      <c r="G256" s="8" t="s">
        <v>186</v>
      </c>
      <c r="H256" s="9">
        <v>45149</v>
      </c>
      <c r="I256" s="8" t="s">
        <v>83</v>
      </c>
      <c r="J256" s="8" t="s">
        <v>647</v>
      </c>
      <c r="K256" s="10" t="str">
        <f>VLOOKUP(F256,[1]Lookup!$A$2:$C$268,3)</f>
        <v>Planning</v>
      </c>
    </row>
    <row r="257" spans="1:11" x14ac:dyDescent="0.25">
      <c r="A257" s="7">
        <v>2000</v>
      </c>
      <c r="B257" s="8" t="s">
        <v>648</v>
      </c>
      <c r="C257" s="8" t="s">
        <v>65</v>
      </c>
      <c r="D257" s="8" t="s">
        <v>66</v>
      </c>
      <c r="E257" s="8" t="s">
        <v>470</v>
      </c>
      <c r="F257" s="8" t="s">
        <v>471</v>
      </c>
      <c r="G257" s="8" t="s">
        <v>310</v>
      </c>
      <c r="H257" s="9">
        <v>45183</v>
      </c>
      <c r="I257" s="8" t="s">
        <v>83</v>
      </c>
      <c r="J257" s="8" t="s">
        <v>649</v>
      </c>
      <c r="K257" s="10" t="str">
        <f>VLOOKUP(F257,[1]Lookup!$A$2:$C$268,3)</f>
        <v>Neighbourhoods</v>
      </c>
    </row>
    <row r="258" spans="1:11" x14ac:dyDescent="0.25">
      <c r="A258" s="7">
        <v>2000</v>
      </c>
      <c r="B258" s="8" t="s">
        <v>64</v>
      </c>
      <c r="C258" s="8" t="s">
        <v>182</v>
      </c>
      <c r="D258" s="8" t="s">
        <v>233</v>
      </c>
      <c r="E258" s="8" t="s">
        <v>650</v>
      </c>
      <c r="F258" s="8" t="s">
        <v>651</v>
      </c>
      <c r="G258" s="8" t="s">
        <v>297</v>
      </c>
      <c r="H258" s="9">
        <v>45196</v>
      </c>
      <c r="I258" s="8" t="s">
        <v>83</v>
      </c>
      <c r="J258" s="8" t="s">
        <v>652</v>
      </c>
      <c r="K258" s="10" t="str">
        <f>VLOOKUP(F258,[1]Lookup!$A$2:$C$268,3)</f>
        <v>Economic Growth</v>
      </c>
    </row>
    <row r="259" spans="1:11" x14ac:dyDescent="0.25">
      <c r="A259" s="7">
        <v>1971</v>
      </c>
      <c r="B259" s="8" t="s">
        <v>608</v>
      </c>
      <c r="C259" s="8" t="s">
        <v>106</v>
      </c>
      <c r="D259" s="8" t="s">
        <v>191</v>
      </c>
      <c r="E259" s="8" t="s">
        <v>192</v>
      </c>
      <c r="F259" s="8" t="s">
        <v>193</v>
      </c>
      <c r="G259" s="8" t="s">
        <v>377</v>
      </c>
      <c r="H259" s="9">
        <v>45113</v>
      </c>
      <c r="I259" s="8" t="s">
        <v>279</v>
      </c>
      <c r="J259" s="8" t="s">
        <v>653</v>
      </c>
      <c r="K259" s="10" t="str">
        <f>VLOOKUP(F259,[1]Lookup!$A$2:$C$268,3)</f>
        <v>Planning</v>
      </c>
    </row>
    <row r="260" spans="1:11" x14ac:dyDescent="0.25">
      <c r="A260" s="7">
        <v>1961</v>
      </c>
      <c r="B260" s="8" t="s">
        <v>654</v>
      </c>
      <c r="C260" s="8" t="s">
        <v>65</v>
      </c>
      <c r="D260" s="8" t="s">
        <v>66</v>
      </c>
      <c r="E260" s="8" t="s">
        <v>470</v>
      </c>
      <c r="F260" s="8" t="s">
        <v>471</v>
      </c>
      <c r="G260" s="8" t="s">
        <v>253</v>
      </c>
      <c r="H260" s="9">
        <v>45156</v>
      </c>
      <c r="I260" s="8" t="s">
        <v>83</v>
      </c>
      <c r="J260" s="8" t="s">
        <v>655</v>
      </c>
      <c r="K260" s="10" t="str">
        <f>VLOOKUP(F260,[1]Lookup!$A$2:$C$268,3)</f>
        <v>Neighbourhoods</v>
      </c>
    </row>
    <row r="261" spans="1:11" x14ac:dyDescent="0.25">
      <c r="A261" s="7">
        <v>1957.5</v>
      </c>
      <c r="B261" s="8" t="s">
        <v>608</v>
      </c>
      <c r="C261" s="8" t="s">
        <v>106</v>
      </c>
      <c r="D261" s="8" t="s">
        <v>191</v>
      </c>
      <c r="E261" s="8" t="s">
        <v>192</v>
      </c>
      <c r="F261" s="8" t="s">
        <v>193</v>
      </c>
      <c r="G261" s="8" t="s">
        <v>377</v>
      </c>
      <c r="H261" s="9">
        <v>45146</v>
      </c>
      <c r="I261" s="8" t="s">
        <v>279</v>
      </c>
      <c r="J261" s="8" t="s">
        <v>656</v>
      </c>
      <c r="K261" s="10" t="str">
        <f>VLOOKUP(F261,[1]Lookup!$A$2:$C$268,3)</f>
        <v>Planning</v>
      </c>
    </row>
    <row r="262" spans="1:11" x14ac:dyDescent="0.25">
      <c r="A262" s="7">
        <v>1948.5</v>
      </c>
      <c r="B262" s="8" t="s">
        <v>360</v>
      </c>
      <c r="C262" s="8" t="s">
        <v>65</v>
      </c>
      <c r="D262" s="8" t="s">
        <v>238</v>
      </c>
      <c r="E262" s="8" t="s">
        <v>361</v>
      </c>
      <c r="F262" s="8" t="s">
        <v>362</v>
      </c>
      <c r="G262" s="8" t="s">
        <v>253</v>
      </c>
      <c r="H262" s="9">
        <v>45183</v>
      </c>
      <c r="I262" s="8" t="s">
        <v>83</v>
      </c>
      <c r="J262" s="8" t="s">
        <v>657</v>
      </c>
      <c r="K262" s="10" t="str">
        <f>VLOOKUP(F262,[1]Lookup!$A$2:$C$268,3)</f>
        <v>Public Protection</v>
      </c>
    </row>
    <row r="263" spans="1:11" x14ac:dyDescent="0.25">
      <c r="A263" s="7">
        <v>1947</v>
      </c>
      <c r="B263" s="8" t="s">
        <v>658</v>
      </c>
      <c r="C263" s="8" t="s">
        <v>106</v>
      </c>
      <c r="D263" s="8" t="s">
        <v>191</v>
      </c>
      <c r="E263" s="8" t="s">
        <v>192</v>
      </c>
      <c r="F263" s="8" t="s">
        <v>193</v>
      </c>
      <c r="G263" s="8" t="s">
        <v>659</v>
      </c>
      <c r="H263" s="9">
        <v>45147</v>
      </c>
      <c r="I263" s="8" t="s">
        <v>83</v>
      </c>
      <c r="J263" s="8" t="s">
        <v>660</v>
      </c>
      <c r="K263" s="10" t="str">
        <f>VLOOKUP(F263,[1]Lookup!$A$2:$C$268,3)</f>
        <v>Planning</v>
      </c>
    </row>
    <row r="264" spans="1:11" x14ac:dyDescent="0.25">
      <c r="A264" s="7">
        <v>1906.24</v>
      </c>
      <c r="B264" s="8" t="s">
        <v>661</v>
      </c>
      <c r="C264" s="8" t="s">
        <v>65</v>
      </c>
      <c r="D264" s="8" t="s">
        <v>66</v>
      </c>
      <c r="E264" s="8" t="s">
        <v>221</v>
      </c>
      <c r="F264" s="8" t="s">
        <v>222</v>
      </c>
      <c r="G264" s="8" t="s">
        <v>377</v>
      </c>
      <c r="H264" s="9">
        <v>45196</v>
      </c>
      <c r="I264" s="8" t="s">
        <v>279</v>
      </c>
      <c r="J264" s="8" t="s">
        <v>662</v>
      </c>
      <c r="K264" s="10" t="str">
        <f>VLOOKUP(F264,[1]Lookup!$A$2:$C$268,3)</f>
        <v>Neighbourhoods</v>
      </c>
    </row>
    <row r="265" spans="1:11" x14ac:dyDescent="0.25">
      <c r="A265" s="7">
        <v>1903.77</v>
      </c>
      <c r="B265" s="8" t="s">
        <v>458</v>
      </c>
      <c r="C265" s="8" t="s">
        <v>65</v>
      </c>
      <c r="D265" s="8" t="s">
        <v>112</v>
      </c>
      <c r="E265" s="8" t="s">
        <v>113</v>
      </c>
      <c r="F265" s="8" t="s">
        <v>114</v>
      </c>
      <c r="G265" s="8" t="s">
        <v>115</v>
      </c>
      <c r="H265" s="9">
        <v>45163</v>
      </c>
      <c r="I265" s="8" t="s">
        <v>116</v>
      </c>
      <c r="J265" s="8" t="s">
        <v>663</v>
      </c>
      <c r="K265" s="10" t="str">
        <f>VLOOKUP(F265,[1]Lookup!$A$2:$C$268,3)</f>
        <v>Neighbourhoods</v>
      </c>
    </row>
    <row r="266" spans="1:11" x14ac:dyDescent="0.25">
      <c r="A266" s="7">
        <v>1895.56</v>
      </c>
      <c r="B266" s="8" t="s">
        <v>664</v>
      </c>
      <c r="C266" s="8" t="s">
        <v>182</v>
      </c>
      <c r="D266" s="8" t="s">
        <v>325</v>
      </c>
      <c r="E266" s="8" t="s">
        <v>325</v>
      </c>
      <c r="F266" s="8" t="s">
        <v>326</v>
      </c>
      <c r="G266" s="8" t="s">
        <v>115</v>
      </c>
      <c r="H266" s="9">
        <v>45156</v>
      </c>
      <c r="I266" s="8" t="s">
        <v>116</v>
      </c>
      <c r="J266" s="8" t="s">
        <v>665</v>
      </c>
      <c r="K266" s="10" t="str">
        <f>VLOOKUP(F266,[1]Lookup!$A$2:$C$268,3)</f>
        <v>Corporate Services</v>
      </c>
    </row>
    <row r="267" spans="1:11" x14ac:dyDescent="0.25">
      <c r="A267" s="7">
        <v>1889.75</v>
      </c>
      <c r="B267" s="8" t="s">
        <v>387</v>
      </c>
      <c r="C267" s="8" t="s">
        <v>106</v>
      </c>
      <c r="D267" s="8" t="s">
        <v>216</v>
      </c>
      <c r="E267" s="8" t="s">
        <v>442</v>
      </c>
      <c r="F267" s="8" t="s">
        <v>443</v>
      </c>
      <c r="G267" s="8" t="s">
        <v>194</v>
      </c>
      <c r="H267" s="9">
        <v>45156</v>
      </c>
      <c r="I267" s="8" t="s">
        <v>83</v>
      </c>
      <c r="J267" s="8" t="s">
        <v>666</v>
      </c>
      <c r="K267" s="10" t="str">
        <f>VLOOKUP(F267,[1]Lookup!$A$2:$C$268,3)</f>
        <v>Neighbourhoods</v>
      </c>
    </row>
    <row r="268" spans="1:11" x14ac:dyDescent="0.25">
      <c r="A268" s="7">
        <v>1876.55</v>
      </c>
      <c r="B268" s="8" t="s">
        <v>667</v>
      </c>
      <c r="C268" s="8" t="s">
        <v>105</v>
      </c>
      <c r="D268" s="8" t="s">
        <v>106</v>
      </c>
      <c r="E268" s="8" t="s">
        <v>177</v>
      </c>
      <c r="F268" s="8" t="s">
        <v>178</v>
      </c>
      <c r="G268" s="8" t="s">
        <v>109</v>
      </c>
      <c r="H268" s="9">
        <v>45125</v>
      </c>
      <c r="I268" s="8" t="s">
        <v>92</v>
      </c>
      <c r="J268" s="8" t="s">
        <v>668</v>
      </c>
      <c r="K268" s="10" t="str">
        <f>VLOOKUP(F268,[1]Lookup!$A$2:$C$268,3)</f>
        <v>Economic Growth</v>
      </c>
    </row>
    <row r="269" spans="1:11" x14ac:dyDescent="0.25">
      <c r="A269" s="7">
        <v>1850</v>
      </c>
      <c r="B269" s="8" t="s">
        <v>669</v>
      </c>
      <c r="C269" s="8" t="s">
        <v>182</v>
      </c>
      <c r="D269" s="8" t="s">
        <v>183</v>
      </c>
      <c r="E269" s="8" t="s">
        <v>563</v>
      </c>
      <c r="F269" s="8" t="s">
        <v>564</v>
      </c>
      <c r="G269" s="8" t="s">
        <v>236</v>
      </c>
      <c r="H269" s="9">
        <v>45163</v>
      </c>
      <c r="I269" s="8" t="s">
        <v>116</v>
      </c>
      <c r="J269" s="8" t="s">
        <v>670</v>
      </c>
      <c r="K269" s="10" t="str">
        <f>VLOOKUP(F269,[1]Lookup!$A$2:$C$268,3)</f>
        <v>Economic Growth</v>
      </c>
    </row>
    <row r="270" spans="1:11" x14ac:dyDescent="0.25">
      <c r="A270" s="7">
        <v>1848</v>
      </c>
      <c r="B270" s="8" t="s">
        <v>671</v>
      </c>
      <c r="C270" s="8" t="s">
        <v>65</v>
      </c>
      <c r="D270" s="8" t="s">
        <v>487</v>
      </c>
      <c r="E270" s="8" t="s">
        <v>672</v>
      </c>
      <c r="F270" s="8" t="s">
        <v>673</v>
      </c>
      <c r="G270" s="8" t="s">
        <v>377</v>
      </c>
      <c r="H270" s="9">
        <v>45146</v>
      </c>
      <c r="I270" s="8" t="s">
        <v>279</v>
      </c>
      <c r="J270" s="8" t="s">
        <v>674</v>
      </c>
      <c r="K270" s="10" t="str">
        <f>VLOOKUP(F270,[1]Lookup!$A$2:$C$268,3)</f>
        <v>Public Protection</v>
      </c>
    </row>
    <row r="271" spans="1:11" x14ac:dyDescent="0.25">
      <c r="A271" s="7">
        <v>1847.34</v>
      </c>
      <c r="B271" s="8" t="s">
        <v>675</v>
      </c>
      <c r="C271" s="8" t="s">
        <v>65</v>
      </c>
      <c r="D271" s="8" t="s">
        <v>66</v>
      </c>
      <c r="E271" s="8" t="s">
        <v>470</v>
      </c>
      <c r="F271" s="8" t="s">
        <v>471</v>
      </c>
      <c r="G271" s="8" t="s">
        <v>377</v>
      </c>
      <c r="H271" s="9">
        <v>45156</v>
      </c>
      <c r="I271" s="8" t="s">
        <v>279</v>
      </c>
      <c r="J271" s="8" t="s">
        <v>676</v>
      </c>
      <c r="K271" s="10" t="str">
        <f>VLOOKUP(F271,[1]Lookup!$A$2:$C$268,3)</f>
        <v>Neighbourhoods</v>
      </c>
    </row>
    <row r="272" spans="1:11" x14ac:dyDescent="0.25">
      <c r="A272" s="7">
        <v>1832.16</v>
      </c>
      <c r="B272" s="8" t="s">
        <v>671</v>
      </c>
      <c r="C272" s="8" t="s">
        <v>65</v>
      </c>
      <c r="D272" s="8" t="s">
        <v>487</v>
      </c>
      <c r="E272" s="8" t="s">
        <v>672</v>
      </c>
      <c r="F272" s="8" t="s">
        <v>673</v>
      </c>
      <c r="G272" s="8" t="s">
        <v>377</v>
      </c>
      <c r="H272" s="9">
        <v>45156</v>
      </c>
      <c r="I272" s="8" t="s">
        <v>279</v>
      </c>
      <c r="J272" s="8" t="s">
        <v>677</v>
      </c>
      <c r="K272" s="10" t="str">
        <f>VLOOKUP(F272,[1]Lookup!$A$2:$C$268,3)</f>
        <v>Public Protection</v>
      </c>
    </row>
    <row r="273" spans="1:11" x14ac:dyDescent="0.25">
      <c r="A273" s="7">
        <v>1827.84</v>
      </c>
      <c r="B273" s="8" t="s">
        <v>671</v>
      </c>
      <c r="C273" s="8" t="s">
        <v>65</v>
      </c>
      <c r="D273" s="8" t="s">
        <v>487</v>
      </c>
      <c r="E273" s="8" t="s">
        <v>672</v>
      </c>
      <c r="F273" s="8" t="s">
        <v>673</v>
      </c>
      <c r="G273" s="8" t="s">
        <v>377</v>
      </c>
      <c r="H273" s="9">
        <v>45146</v>
      </c>
      <c r="I273" s="8" t="s">
        <v>279</v>
      </c>
      <c r="J273" s="8" t="s">
        <v>678</v>
      </c>
      <c r="K273" s="10" t="str">
        <f>VLOOKUP(F273,[1]Lookup!$A$2:$C$268,3)</f>
        <v>Public Protection</v>
      </c>
    </row>
    <row r="274" spans="1:11" x14ac:dyDescent="0.25">
      <c r="A274" s="7">
        <v>1826.21</v>
      </c>
      <c r="B274" s="8" t="s">
        <v>679</v>
      </c>
      <c r="C274" s="8" t="s">
        <v>105</v>
      </c>
      <c r="D274" s="8" t="s">
        <v>106</v>
      </c>
      <c r="E274" s="8" t="s">
        <v>125</v>
      </c>
      <c r="F274" s="8" t="s">
        <v>126</v>
      </c>
      <c r="G274" s="8" t="s">
        <v>109</v>
      </c>
      <c r="H274" s="9">
        <v>45133</v>
      </c>
      <c r="I274" s="8" t="s">
        <v>92</v>
      </c>
      <c r="J274" s="8" t="s">
        <v>680</v>
      </c>
      <c r="K274" s="10" t="str">
        <f>VLOOKUP(F274,[1]Lookup!$A$2:$C$268,3)</f>
        <v>Economic Growth</v>
      </c>
    </row>
    <row r="275" spans="1:11" x14ac:dyDescent="0.25">
      <c r="A275" s="7">
        <v>1824</v>
      </c>
      <c r="B275" s="8" t="s">
        <v>671</v>
      </c>
      <c r="C275" s="8" t="s">
        <v>65</v>
      </c>
      <c r="D275" s="8" t="s">
        <v>487</v>
      </c>
      <c r="E275" s="8" t="s">
        <v>672</v>
      </c>
      <c r="F275" s="8" t="s">
        <v>673</v>
      </c>
      <c r="G275" s="8" t="s">
        <v>377</v>
      </c>
      <c r="H275" s="9">
        <v>45146</v>
      </c>
      <c r="I275" s="8" t="s">
        <v>279</v>
      </c>
      <c r="J275" s="8" t="s">
        <v>681</v>
      </c>
      <c r="K275" s="10" t="str">
        <f>VLOOKUP(F275,[1]Lookup!$A$2:$C$268,3)</f>
        <v>Public Protection</v>
      </c>
    </row>
    <row r="276" spans="1:11" x14ac:dyDescent="0.25">
      <c r="A276" s="7">
        <v>1824</v>
      </c>
      <c r="B276" s="8" t="s">
        <v>671</v>
      </c>
      <c r="C276" s="8" t="s">
        <v>65</v>
      </c>
      <c r="D276" s="8" t="s">
        <v>487</v>
      </c>
      <c r="E276" s="8" t="s">
        <v>672</v>
      </c>
      <c r="F276" s="8" t="s">
        <v>673</v>
      </c>
      <c r="G276" s="8" t="s">
        <v>377</v>
      </c>
      <c r="H276" s="9">
        <v>45176</v>
      </c>
      <c r="I276" s="8" t="s">
        <v>279</v>
      </c>
      <c r="J276" s="8" t="s">
        <v>682</v>
      </c>
      <c r="K276" s="10" t="str">
        <f>VLOOKUP(F276,[1]Lookup!$A$2:$C$268,3)</f>
        <v>Public Protection</v>
      </c>
    </row>
    <row r="277" spans="1:11" x14ac:dyDescent="0.25">
      <c r="A277" s="7">
        <v>1820</v>
      </c>
      <c r="B277" s="8" t="s">
        <v>669</v>
      </c>
      <c r="C277" s="8" t="s">
        <v>182</v>
      </c>
      <c r="D277" s="8" t="s">
        <v>183</v>
      </c>
      <c r="E277" s="8" t="s">
        <v>512</v>
      </c>
      <c r="F277" s="8" t="s">
        <v>527</v>
      </c>
      <c r="G277" s="8" t="s">
        <v>236</v>
      </c>
      <c r="H277" s="9">
        <v>45163</v>
      </c>
      <c r="I277" s="8" t="s">
        <v>116</v>
      </c>
      <c r="J277" s="8" t="s">
        <v>670</v>
      </c>
      <c r="K277" s="10" t="str">
        <f>VLOOKUP(F277,[1]Lookup!$A$2:$C$268,3)</f>
        <v>Economic Growth</v>
      </c>
    </row>
    <row r="278" spans="1:11" x14ac:dyDescent="0.25">
      <c r="A278" s="7">
        <v>1808</v>
      </c>
      <c r="B278" s="8" t="s">
        <v>683</v>
      </c>
      <c r="C278" s="8" t="s">
        <v>65</v>
      </c>
      <c r="D278" s="8" t="s">
        <v>66</v>
      </c>
      <c r="E278" s="8" t="s">
        <v>426</v>
      </c>
      <c r="F278" s="8" t="s">
        <v>427</v>
      </c>
      <c r="G278" s="8" t="s">
        <v>267</v>
      </c>
      <c r="H278" s="9">
        <v>45196</v>
      </c>
      <c r="I278" s="8" t="s">
        <v>70</v>
      </c>
      <c r="J278" s="8" t="s">
        <v>684</v>
      </c>
      <c r="K278" s="10" t="str">
        <f>VLOOKUP(F278,[1]Lookup!$A$2:$C$268,3)</f>
        <v>Neighbourhoods</v>
      </c>
    </row>
    <row r="279" spans="1:11" x14ac:dyDescent="0.25">
      <c r="A279" s="7">
        <v>1799.5</v>
      </c>
      <c r="B279" s="8" t="s">
        <v>685</v>
      </c>
      <c r="C279" s="8" t="s">
        <v>182</v>
      </c>
      <c r="D279" s="8" t="s">
        <v>450</v>
      </c>
      <c r="E279" s="8" t="s">
        <v>450</v>
      </c>
      <c r="F279" s="8" t="s">
        <v>686</v>
      </c>
      <c r="G279" s="8" t="s">
        <v>687</v>
      </c>
      <c r="H279" s="9">
        <v>45196</v>
      </c>
      <c r="I279" s="8" t="s">
        <v>83</v>
      </c>
      <c r="J279" s="8" t="s">
        <v>688</v>
      </c>
      <c r="K279" s="10" t="str">
        <f>VLOOKUP(F279,[1]Lookup!$A$2:$C$268,3)</f>
        <v xml:space="preserve">Chief Executive Department </v>
      </c>
    </row>
    <row r="280" spans="1:11" x14ac:dyDescent="0.25">
      <c r="A280" s="7">
        <v>1790</v>
      </c>
      <c r="B280" s="8" t="s">
        <v>689</v>
      </c>
      <c r="C280" s="8" t="s">
        <v>182</v>
      </c>
      <c r="D280" s="8" t="s">
        <v>450</v>
      </c>
      <c r="E280" s="8" t="s">
        <v>451</v>
      </c>
      <c r="F280" s="8" t="s">
        <v>452</v>
      </c>
      <c r="G280" s="8" t="s">
        <v>453</v>
      </c>
      <c r="H280" s="9">
        <v>45127</v>
      </c>
      <c r="I280" s="8" t="s">
        <v>279</v>
      </c>
      <c r="J280" s="8" t="s">
        <v>690</v>
      </c>
      <c r="K280" s="10" t="str">
        <f>VLOOKUP(F280,[1]Lookup!$A$2:$C$268,3)</f>
        <v xml:space="preserve">Chief Executive Department </v>
      </c>
    </row>
    <row r="281" spans="1:11" x14ac:dyDescent="0.25">
      <c r="A281" s="7">
        <v>1785.81</v>
      </c>
      <c r="B281" s="8" t="s">
        <v>574</v>
      </c>
      <c r="C281" s="8" t="s">
        <v>105</v>
      </c>
      <c r="D281" s="8" t="s">
        <v>170</v>
      </c>
      <c r="E281" s="8" t="s">
        <v>691</v>
      </c>
      <c r="F281" s="8" t="s">
        <v>692</v>
      </c>
      <c r="G281" s="8" t="s">
        <v>109</v>
      </c>
      <c r="H281" s="9">
        <v>45190</v>
      </c>
      <c r="I281" s="8" t="s">
        <v>92</v>
      </c>
      <c r="J281" s="8" t="s">
        <v>693</v>
      </c>
      <c r="K281" s="10" t="str">
        <f>VLOOKUP(F281,[1]Lookup!$A$2:$C$268,3)</f>
        <v>Economic Growth</v>
      </c>
    </row>
    <row r="282" spans="1:11" x14ac:dyDescent="0.25">
      <c r="A282" s="7">
        <v>1780</v>
      </c>
      <c r="B282" s="8" t="s">
        <v>565</v>
      </c>
      <c r="C282" s="8" t="s">
        <v>105</v>
      </c>
      <c r="D282" s="8" t="s">
        <v>65</v>
      </c>
      <c r="E282" s="8" t="s">
        <v>349</v>
      </c>
      <c r="F282" s="8" t="s">
        <v>350</v>
      </c>
      <c r="G282" s="8" t="s">
        <v>109</v>
      </c>
      <c r="H282" s="9">
        <v>45183</v>
      </c>
      <c r="I282" s="8" t="s">
        <v>92</v>
      </c>
      <c r="J282" s="8" t="s">
        <v>694</v>
      </c>
      <c r="K282" s="10" t="str">
        <f>VLOOKUP(F282,[1]Lookup!$A$2:$C$268,3)</f>
        <v>Economic Growth</v>
      </c>
    </row>
    <row r="283" spans="1:11" x14ac:dyDescent="0.25">
      <c r="A283" s="7">
        <v>1778</v>
      </c>
      <c r="B283" s="8" t="s">
        <v>695</v>
      </c>
      <c r="C283" s="8" t="s">
        <v>182</v>
      </c>
      <c r="D283" s="8" t="s">
        <v>233</v>
      </c>
      <c r="E283" s="8" t="s">
        <v>696</v>
      </c>
      <c r="F283" s="8" t="s">
        <v>697</v>
      </c>
      <c r="G283" s="8" t="s">
        <v>385</v>
      </c>
      <c r="H283" s="9">
        <v>45183</v>
      </c>
      <c r="I283" s="8" t="s">
        <v>116</v>
      </c>
      <c r="J283" s="8" t="s">
        <v>698</v>
      </c>
      <c r="K283" s="10" t="str">
        <f>VLOOKUP(F283,[1]Lookup!$A$2:$C$268,3)</f>
        <v>Economic Growth</v>
      </c>
    </row>
    <row r="284" spans="1:11" x14ac:dyDescent="0.25">
      <c r="A284" s="7">
        <v>1776</v>
      </c>
      <c r="B284" s="8" t="s">
        <v>671</v>
      </c>
      <c r="C284" s="8" t="s">
        <v>65</v>
      </c>
      <c r="D284" s="8" t="s">
        <v>487</v>
      </c>
      <c r="E284" s="8" t="s">
        <v>672</v>
      </c>
      <c r="F284" s="8" t="s">
        <v>673</v>
      </c>
      <c r="G284" s="8" t="s">
        <v>377</v>
      </c>
      <c r="H284" s="9">
        <v>45176</v>
      </c>
      <c r="I284" s="8" t="s">
        <v>279</v>
      </c>
      <c r="J284" s="8" t="s">
        <v>699</v>
      </c>
      <c r="K284" s="10" t="str">
        <f>VLOOKUP(F284,[1]Lookup!$A$2:$C$268,3)</f>
        <v>Public Protection</v>
      </c>
    </row>
    <row r="285" spans="1:11" x14ac:dyDescent="0.25">
      <c r="A285" s="7">
        <v>1776</v>
      </c>
      <c r="B285" s="8" t="s">
        <v>671</v>
      </c>
      <c r="C285" s="8" t="s">
        <v>65</v>
      </c>
      <c r="D285" s="8" t="s">
        <v>487</v>
      </c>
      <c r="E285" s="8" t="s">
        <v>672</v>
      </c>
      <c r="F285" s="8" t="s">
        <v>673</v>
      </c>
      <c r="G285" s="8" t="s">
        <v>377</v>
      </c>
      <c r="H285" s="9">
        <v>45176</v>
      </c>
      <c r="I285" s="8" t="s">
        <v>279</v>
      </c>
      <c r="J285" s="8" t="s">
        <v>700</v>
      </c>
      <c r="K285" s="10" t="str">
        <f>VLOOKUP(F285,[1]Lookup!$A$2:$C$268,3)</f>
        <v>Public Protection</v>
      </c>
    </row>
    <row r="286" spans="1:11" x14ac:dyDescent="0.25">
      <c r="A286" s="7">
        <v>1765.01</v>
      </c>
      <c r="B286" s="8" t="s">
        <v>658</v>
      </c>
      <c r="C286" s="8" t="s">
        <v>106</v>
      </c>
      <c r="D286" s="8" t="s">
        <v>191</v>
      </c>
      <c r="E286" s="8" t="s">
        <v>192</v>
      </c>
      <c r="F286" s="8" t="s">
        <v>193</v>
      </c>
      <c r="G286" s="8" t="s">
        <v>659</v>
      </c>
      <c r="H286" s="9">
        <v>45163</v>
      </c>
      <c r="I286" s="8" t="s">
        <v>83</v>
      </c>
      <c r="J286" s="8" t="s">
        <v>701</v>
      </c>
      <c r="K286" s="10" t="str">
        <f>VLOOKUP(F286,[1]Lookup!$A$2:$C$268,3)</f>
        <v>Planning</v>
      </c>
    </row>
    <row r="287" spans="1:11" x14ac:dyDescent="0.25">
      <c r="A287" s="7">
        <v>1764.7</v>
      </c>
      <c r="B287" s="8" t="s">
        <v>510</v>
      </c>
      <c r="C287" s="8" t="s">
        <v>78</v>
      </c>
      <c r="D287" s="8" t="s">
        <v>95</v>
      </c>
      <c r="E287" s="8" t="s">
        <v>462</v>
      </c>
      <c r="F287" s="8" t="s">
        <v>463</v>
      </c>
      <c r="G287" s="8" t="s">
        <v>377</v>
      </c>
      <c r="H287" s="9">
        <v>45156</v>
      </c>
      <c r="I287" s="8" t="s">
        <v>279</v>
      </c>
      <c r="J287" s="8" t="s">
        <v>702</v>
      </c>
      <c r="K287" s="10" t="str">
        <f>VLOOKUP(F287,[1]Lookup!$A$2:$C$268,3)</f>
        <v>Corporate Services</v>
      </c>
    </row>
    <row r="288" spans="1:11" x14ac:dyDescent="0.25">
      <c r="A288" s="7">
        <v>1760</v>
      </c>
      <c r="B288" s="8" t="s">
        <v>627</v>
      </c>
      <c r="C288" s="8" t="s">
        <v>106</v>
      </c>
      <c r="D288" s="8" t="s">
        <v>191</v>
      </c>
      <c r="E288" s="8" t="s">
        <v>192</v>
      </c>
      <c r="F288" s="8" t="s">
        <v>193</v>
      </c>
      <c r="G288" s="8" t="s">
        <v>377</v>
      </c>
      <c r="H288" s="9">
        <v>45146</v>
      </c>
      <c r="I288" s="8" t="s">
        <v>279</v>
      </c>
      <c r="J288" s="8" t="s">
        <v>703</v>
      </c>
      <c r="K288" s="10" t="str">
        <f>VLOOKUP(F288,[1]Lookup!$A$2:$C$268,3)</f>
        <v>Planning</v>
      </c>
    </row>
    <row r="289" spans="1:11" x14ac:dyDescent="0.25">
      <c r="A289" s="7">
        <v>1760</v>
      </c>
      <c r="B289" s="8" t="s">
        <v>627</v>
      </c>
      <c r="C289" s="8" t="s">
        <v>106</v>
      </c>
      <c r="D289" s="8" t="s">
        <v>191</v>
      </c>
      <c r="E289" s="8" t="s">
        <v>192</v>
      </c>
      <c r="F289" s="8" t="s">
        <v>193</v>
      </c>
      <c r="G289" s="8" t="s">
        <v>377</v>
      </c>
      <c r="H289" s="9">
        <v>45183</v>
      </c>
      <c r="I289" s="8" t="s">
        <v>279</v>
      </c>
      <c r="J289" s="8" t="s">
        <v>704</v>
      </c>
      <c r="K289" s="10" t="str">
        <f>VLOOKUP(F289,[1]Lookup!$A$2:$C$268,3)</f>
        <v>Planning</v>
      </c>
    </row>
    <row r="290" spans="1:11" x14ac:dyDescent="0.25">
      <c r="A290" s="7">
        <v>1758.6</v>
      </c>
      <c r="B290" s="8" t="s">
        <v>608</v>
      </c>
      <c r="C290" s="8" t="s">
        <v>106</v>
      </c>
      <c r="D290" s="8" t="s">
        <v>191</v>
      </c>
      <c r="E290" s="8" t="s">
        <v>192</v>
      </c>
      <c r="F290" s="8" t="s">
        <v>193</v>
      </c>
      <c r="G290" s="8" t="s">
        <v>377</v>
      </c>
      <c r="H290" s="9">
        <v>45113</v>
      </c>
      <c r="I290" s="8" t="s">
        <v>279</v>
      </c>
      <c r="J290" s="8" t="s">
        <v>705</v>
      </c>
      <c r="K290" s="10" t="str">
        <f>VLOOKUP(F290,[1]Lookup!$A$2:$C$268,3)</f>
        <v>Planning</v>
      </c>
    </row>
    <row r="291" spans="1:11" x14ac:dyDescent="0.25">
      <c r="A291" s="7">
        <v>1755</v>
      </c>
      <c r="B291" s="8" t="s">
        <v>608</v>
      </c>
      <c r="C291" s="8" t="s">
        <v>106</v>
      </c>
      <c r="D291" s="8" t="s">
        <v>191</v>
      </c>
      <c r="E291" s="8" t="s">
        <v>192</v>
      </c>
      <c r="F291" s="8" t="s">
        <v>193</v>
      </c>
      <c r="G291" s="8" t="s">
        <v>377</v>
      </c>
      <c r="H291" s="9">
        <v>45133</v>
      </c>
      <c r="I291" s="8" t="s">
        <v>279</v>
      </c>
      <c r="J291" s="8" t="s">
        <v>706</v>
      </c>
      <c r="K291" s="10" t="str">
        <f>VLOOKUP(F291,[1]Lookup!$A$2:$C$268,3)</f>
        <v>Planning</v>
      </c>
    </row>
    <row r="292" spans="1:11" x14ac:dyDescent="0.25">
      <c r="A292" s="7">
        <v>1749.3</v>
      </c>
      <c r="B292" s="8" t="s">
        <v>707</v>
      </c>
      <c r="C292" s="8" t="s">
        <v>182</v>
      </c>
      <c r="D292" s="8" t="s">
        <v>233</v>
      </c>
      <c r="E292" s="8" t="s">
        <v>418</v>
      </c>
      <c r="F292" s="8" t="s">
        <v>419</v>
      </c>
      <c r="G292" s="8" t="s">
        <v>218</v>
      </c>
      <c r="H292" s="9">
        <v>45196</v>
      </c>
      <c r="I292" s="8" t="s">
        <v>83</v>
      </c>
      <c r="J292" s="8" t="s">
        <v>708</v>
      </c>
      <c r="K292" s="10" t="str">
        <f>VLOOKUP(F292,[1]Lookup!$A$2:$C$268,3)</f>
        <v>Economic Growth</v>
      </c>
    </row>
    <row r="293" spans="1:11" x14ac:dyDescent="0.25">
      <c r="A293" s="7">
        <v>1725.6</v>
      </c>
      <c r="B293" s="8" t="s">
        <v>675</v>
      </c>
      <c r="C293" s="8" t="s">
        <v>65</v>
      </c>
      <c r="D293" s="8" t="s">
        <v>66</v>
      </c>
      <c r="E293" s="8" t="s">
        <v>265</v>
      </c>
      <c r="F293" s="8" t="s">
        <v>266</v>
      </c>
      <c r="G293" s="8" t="s">
        <v>377</v>
      </c>
      <c r="H293" s="9">
        <v>45156</v>
      </c>
      <c r="I293" s="8" t="s">
        <v>279</v>
      </c>
      <c r="J293" s="8" t="s">
        <v>709</v>
      </c>
      <c r="K293" s="10" t="str">
        <f>VLOOKUP(F293,[1]Lookup!$A$2:$C$268,3)</f>
        <v>Neighbourhoods</v>
      </c>
    </row>
    <row r="294" spans="1:11" x14ac:dyDescent="0.25">
      <c r="A294" s="7">
        <v>1711.14</v>
      </c>
      <c r="B294" s="8" t="s">
        <v>314</v>
      </c>
      <c r="C294" s="8" t="s">
        <v>106</v>
      </c>
      <c r="D294" s="8" t="s">
        <v>216</v>
      </c>
      <c r="E294" s="8" t="s">
        <v>414</v>
      </c>
      <c r="F294" s="8" t="s">
        <v>415</v>
      </c>
      <c r="G294" s="8" t="s">
        <v>115</v>
      </c>
      <c r="H294" s="9">
        <v>45153</v>
      </c>
      <c r="I294" s="8" t="s">
        <v>116</v>
      </c>
      <c r="J294" s="8" t="s">
        <v>710</v>
      </c>
      <c r="K294" s="10" t="str">
        <f>VLOOKUP(F294,[1]Lookup!$A$2:$C$268,3)</f>
        <v>Neighbourhoods</v>
      </c>
    </row>
    <row r="295" spans="1:11" x14ac:dyDescent="0.25">
      <c r="A295" s="7">
        <v>1704</v>
      </c>
      <c r="B295" s="8" t="s">
        <v>671</v>
      </c>
      <c r="C295" s="8" t="s">
        <v>65</v>
      </c>
      <c r="D295" s="8" t="s">
        <v>487</v>
      </c>
      <c r="E295" s="8" t="s">
        <v>672</v>
      </c>
      <c r="F295" s="8" t="s">
        <v>673</v>
      </c>
      <c r="G295" s="8" t="s">
        <v>377</v>
      </c>
      <c r="H295" s="9">
        <v>45176</v>
      </c>
      <c r="I295" s="8" t="s">
        <v>279</v>
      </c>
      <c r="J295" s="8" t="s">
        <v>711</v>
      </c>
      <c r="K295" s="10" t="str">
        <f>VLOOKUP(F295,[1]Lookup!$A$2:$C$268,3)</f>
        <v>Public Protection</v>
      </c>
    </row>
    <row r="296" spans="1:11" x14ac:dyDescent="0.25">
      <c r="A296" s="7">
        <v>1700.11</v>
      </c>
      <c r="B296" s="8" t="s">
        <v>314</v>
      </c>
      <c r="C296" s="8" t="s">
        <v>106</v>
      </c>
      <c r="D296" s="8" t="s">
        <v>216</v>
      </c>
      <c r="E296" s="8" t="s">
        <v>712</v>
      </c>
      <c r="F296" s="8" t="s">
        <v>713</v>
      </c>
      <c r="G296" s="8" t="s">
        <v>115</v>
      </c>
      <c r="H296" s="9">
        <v>45126</v>
      </c>
      <c r="I296" s="8" t="s">
        <v>116</v>
      </c>
      <c r="J296" s="8" t="s">
        <v>714</v>
      </c>
      <c r="K296" s="12" t="s">
        <v>65</v>
      </c>
    </row>
    <row r="297" spans="1:11" x14ac:dyDescent="0.25">
      <c r="A297" s="7">
        <v>1690</v>
      </c>
      <c r="B297" s="8" t="s">
        <v>124</v>
      </c>
      <c r="C297" s="8" t="s">
        <v>106</v>
      </c>
      <c r="D297" s="8" t="s">
        <v>216</v>
      </c>
      <c r="E297" s="8" t="s">
        <v>414</v>
      </c>
      <c r="F297" s="8" t="s">
        <v>415</v>
      </c>
      <c r="G297" s="8" t="s">
        <v>715</v>
      </c>
      <c r="H297" s="9">
        <v>45113</v>
      </c>
      <c r="I297" s="8" t="s">
        <v>83</v>
      </c>
      <c r="J297" s="8" t="s">
        <v>716</v>
      </c>
      <c r="K297" s="10" t="str">
        <f>VLOOKUP(F297,[1]Lookup!$A$2:$C$268,3)</f>
        <v>Neighbourhoods</v>
      </c>
    </row>
    <row r="298" spans="1:11" x14ac:dyDescent="0.25">
      <c r="A298" s="7">
        <v>1687.5</v>
      </c>
      <c r="B298" s="8" t="s">
        <v>717</v>
      </c>
      <c r="C298" s="8" t="s">
        <v>182</v>
      </c>
      <c r="D298" s="8" t="s">
        <v>233</v>
      </c>
      <c r="E298" s="8" t="s">
        <v>234</v>
      </c>
      <c r="F298" s="8" t="s">
        <v>235</v>
      </c>
      <c r="G298" s="8" t="s">
        <v>253</v>
      </c>
      <c r="H298" s="9">
        <v>45170</v>
      </c>
      <c r="I298" s="8" t="s">
        <v>83</v>
      </c>
      <c r="J298" s="8" t="s">
        <v>718</v>
      </c>
      <c r="K298" s="10" t="str">
        <f>VLOOKUP(F298,[1]Lookup!$A$2:$C$268,3)</f>
        <v>Public Protection</v>
      </c>
    </row>
    <row r="299" spans="1:11" x14ac:dyDescent="0.25">
      <c r="A299" s="7">
        <v>1673.14</v>
      </c>
      <c r="B299" s="8" t="s">
        <v>661</v>
      </c>
      <c r="C299" s="8" t="s">
        <v>65</v>
      </c>
      <c r="D299" s="8" t="s">
        <v>66</v>
      </c>
      <c r="E299" s="8" t="s">
        <v>221</v>
      </c>
      <c r="F299" s="8" t="s">
        <v>222</v>
      </c>
      <c r="G299" s="8" t="s">
        <v>377</v>
      </c>
      <c r="H299" s="9">
        <v>45196</v>
      </c>
      <c r="I299" s="8" t="s">
        <v>279</v>
      </c>
      <c r="J299" s="8" t="s">
        <v>719</v>
      </c>
      <c r="K299" s="10" t="str">
        <f>VLOOKUP(F299,[1]Lookup!$A$2:$C$268,3)</f>
        <v>Neighbourhoods</v>
      </c>
    </row>
    <row r="300" spans="1:11" x14ac:dyDescent="0.25">
      <c r="A300" s="7">
        <v>1665</v>
      </c>
      <c r="B300" s="8" t="s">
        <v>720</v>
      </c>
      <c r="C300" s="8" t="s">
        <v>105</v>
      </c>
      <c r="D300" s="8" t="s">
        <v>170</v>
      </c>
      <c r="E300" s="8" t="s">
        <v>721</v>
      </c>
      <c r="F300" s="8" t="s">
        <v>722</v>
      </c>
      <c r="G300" s="8" t="s">
        <v>109</v>
      </c>
      <c r="H300" s="9">
        <v>45127</v>
      </c>
      <c r="I300" s="8" t="s">
        <v>92</v>
      </c>
      <c r="J300" s="8" t="s">
        <v>723</v>
      </c>
      <c r="K300" s="10" t="str">
        <f>VLOOKUP(F300,[1]Lookup!$A$2:$C$268,3)</f>
        <v>Economic Growth</v>
      </c>
    </row>
    <row r="301" spans="1:11" x14ac:dyDescent="0.25">
      <c r="A301" s="7">
        <v>1657.6</v>
      </c>
      <c r="B301" s="8" t="s">
        <v>661</v>
      </c>
      <c r="C301" s="8" t="s">
        <v>65</v>
      </c>
      <c r="D301" s="8" t="s">
        <v>66</v>
      </c>
      <c r="E301" s="8" t="s">
        <v>221</v>
      </c>
      <c r="F301" s="8" t="s">
        <v>222</v>
      </c>
      <c r="G301" s="8" t="s">
        <v>377</v>
      </c>
      <c r="H301" s="9">
        <v>45113</v>
      </c>
      <c r="I301" s="8" t="s">
        <v>279</v>
      </c>
      <c r="J301" s="8" t="s">
        <v>724</v>
      </c>
      <c r="K301" s="10" t="str">
        <f>VLOOKUP(F301,[1]Lookup!$A$2:$C$268,3)</f>
        <v>Neighbourhoods</v>
      </c>
    </row>
    <row r="302" spans="1:11" x14ac:dyDescent="0.25">
      <c r="A302" s="7">
        <v>1657.6</v>
      </c>
      <c r="B302" s="8" t="s">
        <v>661</v>
      </c>
      <c r="C302" s="8" t="s">
        <v>65</v>
      </c>
      <c r="D302" s="8" t="s">
        <v>66</v>
      </c>
      <c r="E302" s="8" t="s">
        <v>221</v>
      </c>
      <c r="F302" s="8" t="s">
        <v>222</v>
      </c>
      <c r="G302" s="8" t="s">
        <v>377</v>
      </c>
      <c r="H302" s="9">
        <v>45149</v>
      </c>
      <c r="I302" s="8" t="s">
        <v>279</v>
      </c>
      <c r="J302" s="8" t="s">
        <v>725</v>
      </c>
      <c r="K302" s="10" t="str">
        <f>VLOOKUP(F302,[1]Lookup!$A$2:$C$268,3)</f>
        <v>Neighbourhoods</v>
      </c>
    </row>
    <row r="303" spans="1:11" x14ac:dyDescent="0.25">
      <c r="A303" s="7">
        <v>1657.6</v>
      </c>
      <c r="B303" s="8" t="s">
        <v>661</v>
      </c>
      <c r="C303" s="8" t="s">
        <v>65</v>
      </c>
      <c r="D303" s="8" t="s">
        <v>66</v>
      </c>
      <c r="E303" s="8" t="s">
        <v>221</v>
      </c>
      <c r="F303" s="8" t="s">
        <v>222</v>
      </c>
      <c r="G303" s="8" t="s">
        <v>377</v>
      </c>
      <c r="H303" s="9">
        <v>45149</v>
      </c>
      <c r="I303" s="8" t="s">
        <v>279</v>
      </c>
      <c r="J303" s="8" t="s">
        <v>726</v>
      </c>
      <c r="K303" s="10" t="str">
        <f>VLOOKUP(F303,[1]Lookup!$A$2:$C$268,3)</f>
        <v>Neighbourhoods</v>
      </c>
    </row>
    <row r="304" spans="1:11" x14ac:dyDescent="0.25">
      <c r="A304" s="7">
        <v>1657.6</v>
      </c>
      <c r="B304" s="8" t="s">
        <v>661</v>
      </c>
      <c r="C304" s="8" t="s">
        <v>65</v>
      </c>
      <c r="D304" s="8" t="s">
        <v>66</v>
      </c>
      <c r="E304" s="8" t="s">
        <v>221</v>
      </c>
      <c r="F304" s="8" t="s">
        <v>222</v>
      </c>
      <c r="G304" s="8" t="s">
        <v>377</v>
      </c>
      <c r="H304" s="9">
        <v>45149</v>
      </c>
      <c r="I304" s="8" t="s">
        <v>279</v>
      </c>
      <c r="J304" s="8" t="s">
        <v>727</v>
      </c>
      <c r="K304" s="10" t="str">
        <f>VLOOKUP(F304,[1]Lookup!$A$2:$C$268,3)</f>
        <v>Neighbourhoods</v>
      </c>
    </row>
    <row r="305" spans="1:11" x14ac:dyDescent="0.25">
      <c r="A305" s="7">
        <v>1657.6</v>
      </c>
      <c r="B305" s="8" t="s">
        <v>661</v>
      </c>
      <c r="C305" s="8" t="s">
        <v>65</v>
      </c>
      <c r="D305" s="8" t="s">
        <v>66</v>
      </c>
      <c r="E305" s="8" t="s">
        <v>221</v>
      </c>
      <c r="F305" s="8" t="s">
        <v>222</v>
      </c>
      <c r="G305" s="8" t="s">
        <v>377</v>
      </c>
      <c r="H305" s="9">
        <v>45149</v>
      </c>
      <c r="I305" s="8" t="s">
        <v>279</v>
      </c>
      <c r="J305" s="8" t="s">
        <v>728</v>
      </c>
      <c r="K305" s="10" t="str">
        <f>VLOOKUP(F305,[1]Lookup!$A$2:$C$268,3)</f>
        <v>Neighbourhoods</v>
      </c>
    </row>
    <row r="306" spans="1:11" x14ac:dyDescent="0.25">
      <c r="A306" s="7">
        <v>1657.6</v>
      </c>
      <c r="B306" s="8" t="s">
        <v>661</v>
      </c>
      <c r="C306" s="8" t="s">
        <v>65</v>
      </c>
      <c r="D306" s="8" t="s">
        <v>66</v>
      </c>
      <c r="E306" s="8" t="s">
        <v>221</v>
      </c>
      <c r="F306" s="8" t="s">
        <v>222</v>
      </c>
      <c r="G306" s="8" t="s">
        <v>377</v>
      </c>
      <c r="H306" s="9">
        <v>45149</v>
      </c>
      <c r="I306" s="8" t="s">
        <v>279</v>
      </c>
      <c r="J306" s="8" t="s">
        <v>729</v>
      </c>
      <c r="K306" s="10" t="str">
        <f>VLOOKUP(F306,[1]Lookup!$A$2:$C$268,3)</f>
        <v>Neighbourhoods</v>
      </c>
    </row>
    <row r="307" spans="1:11" x14ac:dyDescent="0.25">
      <c r="A307" s="7">
        <v>1657.6</v>
      </c>
      <c r="B307" s="8" t="s">
        <v>661</v>
      </c>
      <c r="C307" s="8" t="s">
        <v>65</v>
      </c>
      <c r="D307" s="8" t="s">
        <v>66</v>
      </c>
      <c r="E307" s="8" t="s">
        <v>221</v>
      </c>
      <c r="F307" s="8" t="s">
        <v>222</v>
      </c>
      <c r="G307" s="8" t="s">
        <v>377</v>
      </c>
      <c r="H307" s="9">
        <v>45196</v>
      </c>
      <c r="I307" s="8" t="s">
        <v>279</v>
      </c>
      <c r="J307" s="8" t="s">
        <v>730</v>
      </c>
      <c r="K307" s="10" t="str">
        <f>VLOOKUP(F307,[1]Lookup!$A$2:$C$268,3)</f>
        <v>Neighbourhoods</v>
      </c>
    </row>
    <row r="308" spans="1:11" x14ac:dyDescent="0.25">
      <c r="A308" s="7">
        <v>1657.6</v>
      </c>
      <c r="B308" s="8" t="s">
        <v>661</v>
      </c>
      <c r="C308" s="8" t="s">
        <v>65</v>
      </c>
      <c r="D308" s="8" t="s">
        <v>66</v>
      </c>
      <c r="E308" s="8" t="s">
        <v>221</v>
      </c>
      <c r="F308" s="8" t="s">
        <v>222</v>
      </c>
      <c r="G308" s="8" t="s">
        <v>377</v>
      </c>
      <c r="H308" s="9">
        <v>45196</v>
      </c>
      <c r="I308" s="8" t="s">
        <v>279</v>
      </c>
      <c r="J308" s="8" t="s">
        <v>731</v>
      </c>
      <c r="K308" s="10" t="str">
        <f>VLOOKUP(F308,[1]Lookup!$A$2:$C$268,3)</f>
        <v>Neighbourhoods</v>
      </c>
    </row>
    <row r="309" spans="1:11" x14ac:dyDescent="0.25">
      <c r="A309" s="7">
        <v>1655</v>
      </c>
      <c r="B309" s="8" t="s">
        <v>430</v>
      </c>
      <c r="C309" s="8" t="s">
        <v>106</v>
      </c>
      <c r="D309" s="8" t="s">
        <v>216</v>
      </c>
      <c r="E309" s="8" t="s">
        <v>442</v>
      </c>
      <c r="F309" s="8" t="s">
        <v>443</v>
      </c>
      <c r="G309" s="8" t="s">
        <v>82</v>
      </c>
      <c r="H309" s="9">
        <v>45113</v>
      </c>
      <c r="I309" s="8" t="s">
        <v>83</v>
      </c>
      <c r="J309" s="8" t="s">
        <v>732</v>
      </c>
      <c r="K309" s="10" t="str">
        <f>VLOOKUP(F309,[1]Lookup!$A$2:$C$268,3)</f>
        <v>Neighbourhoods</v>
      </c>
    </row>
    <row r="310" spans="1:11" x14ac:dyDescent="0.25">
      <c r="A310" s="7">
        <v>1655</v>
      </c>
      <c r="B310" s="8" t="s">
        <v>430</v>
      </c>
      <c r="C310" s="8" t="s">
        <v>182</v>
      </c>
      <c r="D310" s="8" t="s">
        <v>183</v>
      </c>
      <c r="E310" s="8" t="s">
        <v>575</v>
      </c>
      <c r="F310" s="8" t="s">
        <v>576</v>
      </c>
      <c r="G310" s="8" t="s">
        <v>369</v>
      </c>
      <c r="H310" s="9">
        <v>45170</v>
      </c>
      <c r="I310" s="8" t="s">
        <v>116</v>
      </c>
      <c r="J310" s="8" t="s">
        <v>733</v>
      </c>
      <c r="K310" s="10" t="str">
        <f>VLOOKUP(F310,[1]Lookup!$A$2:$C$268,3)</f>
        <v>Economic Growth</v>
      </c>
    </row>
    <row r="311" spans="1:11" x14ac:dyDescent="0.25">
      <c r="A311" s="7">
        <v>1624.48</v>
      </c>
      <c r="B311" s="8" t="s">
        <v>734</v>
      </c>
      <c r="C311" s="8" t="s">
        <v>106</v>
      </c>
      <c r="D311" s="8" t="s">
        <v>216</v>
      </c>
      <c r="E311" s="8" t="s">
        <v>414</v>
      </c>
      <c r="F311" s="8" t="s">
        <v>415</v>
      </c>
      <c r="G311" s="8" t="s">
        <v>253</v>
      </c>
      <c r="H311" s="9">
        <v>45194</v>
      </c>
      <c r="I311" s="8" t="s">
        <v>83</v>
      </c>
      <c r="J311" s="8" t="s">
        <v>735</v>
      </c>
      <c r="K311" s="10" t="str">
        <f>VLOOKUP(F311,[1]Lookup!$A$2:$C$268,3)</f>
        <v>Neighbourhoods</v>
      </c>
    </row>
    <row r="312" spans="1:11" x14ac:dyDescent="0.25">
      <c r="A312" s="7">
        <v>1620.56</v>
      </c>
      <c r="B312" s="8" t="s">
        <v>599</v>
      </c>
      <c r="C312" s="8" t="s">
        <v>78</v>
      </c>
      <c r="D312" s="8" t="s">
        <v>95</v>
      </c>
      <c r="E312" s="8" t="s">
        <v>96</v>
      </c>
      <c r="F312" s="8" t="s">
        <v>97</v>
      </c>
      <c r="G312" s="8" t="s">
        <v>736</v>
      </c>
      <c r="H312" s="9">
        <v>45153</v>
      </c>
      <c r="I312" s="8" t="s">
        <v>83</v>
      </c>
      <c r="J312" s="8" t="s">
        <v>737</v>
      </c>
      <c r="K312" s="10" t="str">
        <f>VLOOKUP(F312,[1]Lookup!$A$2:$C$268,3)</f>
        <v>Corporate Services</v>
      </c>
    </row>
    <row r="313" spans="1:11" x14ac:dyDescent="0.25">
      <c r="A313" s="7">
        <v>1615.39</v>
      </c>
      <c r="B313" s="8" t="s">
        <v>555</v>
      </c>
      <c r="C313" s="8" t="s">
        <v>65</v>
      </c>
      <c r="D313" s="8" t="s">
        <v>66</v>
      </c>
      <c r="E313" s="8" t="s">
        <v>166</v>
      </c>
      <c r="F313" s="8" t="s">
        <v>167</v>
      </c>
      <c r="G313" s="8" t="s">
        <v>267</v>
      </c>
      <c r="H313" s="9">
        <v>45120</v>
      </c>
      <c r="I313" s="8" t="s">
        <v>70</v>
      </c>
      <c r="J313" s="8" t="s">
        <v>738</v>
      </c>
      <c r="K313" s="10" t="str">
        <f>VLOOKUP(F313,[1]Lookup!$A$2:$C$268,3)</f>
        <v>Neighbourhoods</v>
      </c>
    </row>
    <row r="314" spans="1:11" x14ac:dyDescent="0.25">
      <c r="A314" s="7">
        <v>1610</v>
      </c>
      <c r="B314" s="8" t="s">
        <v>322</v>
      </c>
      <c r="C314" s="8" t="s">
        <v>182</v>
      </c>
      <c r="D314" s="8" t="s">
        <v>183</v>
      </c>
      <c r="E314" s="8" t="s">
        <v>184</v>
      </c>
      <c r="F314" s="8" t="s">
        <v>185</v>
      </c>
      <c r="G314" s="8" t="s">
        <v>186</v>
      </c>
      <c r="H314" s="9">
        <v>45133</v>
      </c>
      <c r="I314" s="8" t="s">
        <v>83</v>
      </c>
      <c r="J314" s="8" t="s">
        <v>739</v>
      </c>
      <c r="K314" s="10" t="str">
        <f>VLOOKUP(F314,[1]Lookup!$A$2:$C$268,3)</f>
        <v>Economic Growth</v>
      </c>
    </row>
    <row r="315" spans="1:11" x14ac:dyDescent="0.25">
      <c r="A315" s="7">
        <v>1606.12</v>
      </c>
      <c r="B315" s="8" t="s">
        <v>664</v>
      </c>
      <c r="C315" s="8" t="s">
        <v>182</v>
      </c>
      <c r="D315" s="8" t="s">
        <v>183</v>
      </c>
      <c r="E315" s="8" t="s">
        <v>512</v>
      </c>
      <c r="F315" s="8" t="s">
        <v>527</v>
      </c>
      <c r="G315" s="8" t="s">
        <v>115</v>
      </c>
      <c r="H315" s="9">
        <v>45156</v>
      </c>
      <c r="I315" s="8" t="s">
        <v>116</v>
      </c>
      <c r="J315" s="8" t="s">
        <v>740</v>
      </c>
      <c r="K315" s="10" t="str">
        <f>VLOOKUP(F315,[1]Lookup!$A$2:$C$268,3)</f>
        <v>Economic Growth</v>
      </c>
    </row>
    <row r="316" spans="1:11" x14ac:dyDescent="0.25">
      <c r="A316" s="7">
        <v>1600</v>
      </c>
      <c r="B316" s="8" t="s">
        <v>741</v>
      </c>
      <c r="C316" s="8" t="s">
        <v>182</v>
      </c>
      <c r="D316" s="8" t="s">
        <v>183</v>
      </c>
      <c r="E316" s="8" t="s">
        <v>203</v>
      </c>
      <c r="F316" s="8" t="s">
        <v>204</v>
      </c>
      <c r="G316" s="8" t="s">
        <v>236</v>
      </c>
      <c r="H316" s="9">
        <v>45170</v>
      </c>
      <c r="I316" s="8" t="s">
        <v>116</v>
      </c>
      <c r="J316" s="8" t="s">
        <v>742</v>
      </c>
      <c r="K316" s="10" t="str">
        <f>VLOOKUP(F316,[1]Lookup!$A$2:$C$268,3)</f>
        <v>Economic Growth</v>
      </c>
    </row>
    <row r="317" spans="1:11" x14ac:dyDescent="0.25">
      <c r="A317" s="7">
        <v>1600</v>
      </c>
      <c r="B317" s="8" t="s">
        <v>411</v>
      </c>
      <c r="C317" s="8" t="s">
        <v>65</v>
      </c>
      <c r="D317" s="8" t="s">
        <v>66</v>
      </c>
      <c r="E317" s="8" t="s">
        <v>166</v>
      </c>
      <c r="F317" s="8" t="s">
        <v>167</v>
      </c>
      <c r="G317" s="8" t="s">
        <v>100</v>
      </c>
      <c r="H317" s="9">
        <v>45120</v>
      </c>
      <c r="I317" s="8" t="s">
        <v>70</v>
      </c>
      <c r="J317" s="8" t="s">
        <v>743</v>
      </c>
      <c r="K317" s="10" t="str">
        <f>VLOOKUP(F317,[1]Lookup!$A$2:$C$268,3)</f>
        <v>Neighbourhoods</v>
      </c>
    </row>
    <row r="318" spans="1:11" x14ac:dyDescent="0.25">
      <c r="A318" s="7">
        <v>1595</v>
      </c>
      <c r="B318" s="8" t="s">
        <v>744</v>
      </c>
      <c r="C318" s="8" t="s">
        <v>78</v>
      </c>
      <c r="D318" s="8" t="s">
        <v>338</v>
      </c>
      <c r="E318" s="8" t="s">
        <v>745</v>
      </c>
      <c r="F318" s="8" t="s">
        <v>746</v>
      </c>
      <c r="G318" s="8" t="s">
        <v>453</v>
      </c>
      <c r="H318" s="9">
        <v>45113</v>
      </c>
      <c r="I318" s="8" t="s">
        <v>279</v>
      </c>
      <c r="J318" s="8" t="s">
        <v>747</v>
      </c>
      <c r="K318" s="10" t="str">
        <f>VLOOKUP(F318,[1]Lookup!$A$2:$C$268,3)</f>
        <v>Finance</v>
      </c>
    </row>
    <row r="319" spans="1:11" x14ac:dyDescent="0.25">
      <c r="A319" s="7">
        <v>1585.06</v>
      </c>
      <c r="B319" s="8" t="s">
        <v>411</v>
      </c>
      <c r="C319" s="8" t="s">
        <v>65</v>
      </c>
      <c r="D319" s="8" t="s">
        <v>66</v>
      </c>
      <c r="E319" s="8" t="s">
        <v>166</v>
      </c>
      <c r="F319" s="8" t="s">
        <v>167</v>
      </c>
      <c r="G319" s="8" t="s">
        <v>100</v>
      </c>
      <c r="H319" s="9">
        <v>45163</v>
      </c>
      <c r="I319" s="8" t="s">
        <v>70</v>
      </c>
      <c r="J319" s="8" t="s">
        <v>748</v>
      </c>
      <c r="K319" s="10" t="str">
        <f>VLOOKUP(F319,[1]Lookup!$A$2:$C$268,3)</f>
        <v>Neighbourhoods</v>
      </c>
    </row>
    <row r="320" spans="1:11" x14ac:dyDescent="0.25">
      <c r="A320" s="7">
        <v>1580</v>
      </c>
      <c r="B320" s="8" t="s">
        <v>654</v>
      </c>
      <c r="C320" s="8" t="s">
        <v>65</v>
      </c>
      <c r="D320" s="8" t="s">
        <v>66</v>
      </c>
      <c r="E320" s="8" t="s">
        <v>265</v>
      </c>
      <c r="F320" s="8" t="s">
        <v>266</v>
      </c>
      <c r="G320" s="8" t="s">
        <v>253</v>
      </c>
      <c r="H320" s="9">
        <v>45113</v>
      </c>
      <c r="I320" s="8" t="s">
        <v>83</v>
      </c>
      <c r="J320" s="8" t="s">
        <v>749</v>
      </c>
      <c r="K320" s="10" t="str">
        <f>VLOOKUP(F320,[1]Lookup!$A$2:$C$268,3)</f>
        <v>Neighbourhoods</v>
      </c>
    </row>
    <row r="321" spans="1:11" x14ac:dyDescent="0.25">
      <c r="A321" s="7">
        <v>1571.8</v>
      </c>
      <c r="B321" s="8" t="s">
        <v>750</v>
      </c>
      <c r="C321" s="8" t="s">
        <v>65</v>
      </c>
      <c r="D321" s="8" t="s">
        <v>66</v>
      </c>
      <c r="E321" s="8" t="s">
        <v>751</v>
      </c>
      <c r="F321" s="8" t="s">
        <v>752</v>
      </c>
      <c r="G321" s="8" t="s">
        <v>753</v>
      </c>
      <c r="H321" s="9">
        <v>45189</v>
      </c>
      <c r="I321" s="8" t="s">
        <v>83</v>
      </c>
      <c r="J321" s="8" t="s">
        <v>754</v>
      </c>
      <c r="K321" s="10" t="str">
        <f>VLOOKUP(F321,[1]Lookup!$A$2:$C$268,3)</f>
        <v>Neighbourhoods</v>
      </c>
    </row>
    <row r="322" spans="1:11" x14ac:dyDescent="0.25">
      <c r="A322" s="7">
        <v>1557.94</v>
      </c>
      <c r="B322" s="8" t="s">
        <v>599</v>
      </c>
      <c r="C322" s="8" t="s">
        <v>105</v>
      </c>
      <c r="D322" s="8" t="s">
        <v>78</v>
      </c>
      <c r="E322" s="8" t="s">
        <v>522</v>
      </c>
      <c r="F322" s="8" t="s">
        <v>523</v>
      </c>
      <c r="G322" s="8" t="s">
        <v>246</v>
      </c>
      <c r="H322" s="9">
        <v>45153</v>
      </c>
      <c r="I322" s="8" t="s">
        <v>83</v>
      </c>
      <c r="J322" s="8" t="s">
        <v>755</v>
      </c>
      <c r="K322" s="10" t="str">
        <f>VLOOKUP(F322,[1]Lookup!$A$2:$C$268,3)</f>
        <v>Corporate Services</v>
      </c>
    </row>
    <row r="323" spans="1:11" x14ac:dyDescent="0.25">
      <c r="A323" s="7">
        <v>1557.94</v>
      </c>
      <c r="B323" s="8" t="s">
        <v>599</v>
      </c>
      <c r="C323" s="8" t="s">
        <v>105</v>
      </c>
      <c r="D323" s="8" t="s">
        <v>78</v>
      </c>
      <c r="E323" s="8" t="s">
        <v>522</v>
      </c>
      <c r="F323" s="8" t="s">
        <v>523</v>
      </c>
      <c r="G323" s="8" t="s">
        <v>246</v>
      </c>
      <c r="H323" s="9">
        <v>45163</v>
      </c>
      <c r="I323" s="8" t="s">
        <v>83</v>
      </c>
      <c r="J323" s="8" t="s">
        <v>756</v>
      </c>
      <c r="K323" s="10" t="str">
        <f>VLOOKUP(F323,[1]Lookup!$A$2:$C$268,3)</f>
        <v>Corporate Services</v>
      </c>
    </row>
    <row r="324" spans="1:11" x14ac:dyDescent="0.25">
      <c r="A324" s="7">
        <v>1544</v>
      </c>
      <c r="B324" s="8" t="s">
        <v>757</v>
      </c>
      <c r="C324" s="8" t="s">
        <v>105</v>
      </c>
      <c r="D324" s="8" t="s">
        <v>170</v>
      </c>
      <c r="E324" s="8" t="s">
        <v>171</v>
      </c>
      <c r="F324" s="8" t="s">
        <v>172</v>
      </c>
      <c r="G324" s="8" t="s">
        <v>109</v>
      </c>
      <c r="H324" s="9">
        <v>45196</v>
      </c>
      <c r="I324" s="8" t="s">
        <v>92</v>
      </c>
      <c r="J324" s="8" t="s">
        <v>758</v>
      </c>
      <c r="K324" s="10" t="str">
        <f>VLOOKUP(F324,[1]Lookup!$A$2:$C$268,3)</f>
        <v>Neighbourhoods</v>
      </c>
    </row>
    <row r="325" spans="1:11" x14ac:dyDescent="0.25">
      <c r="A325" s="7">
        <v>1544</v>
      </c>
      <c r="B325" s="8" t="s">
        <v>296</v>
      </c>
      <c r="C325" s="8" t="s">
        <v>182</v>
      </c>
      <c r="D325" s="8" t="s">
        <v>233</v>
      </c>
      <c r="E325" s="8" t="s">
        <v>234</v>
      </c>
      <c r="F325" s="8" t="s">
        <v>235</v>
      </c>
      <c r="G325" s="8" t="s">
        <v>186</v>
      </c>
      <c r="H325" s="9">
        <v>45156</v>
      </c>
      <c r="I325" s="8" t="s">
        <v>83</v>
      </c>
      <c r="J325" s="8" t="s">
        <v>759</v>
      </c>
      <c r="K325" s="10" t="str">
        <f>VLOOKUP(F325,[1]Lookup!$A$2:$C$268,3)</f>
        <v>Public Protection</v>
      </c>
    </row>
    <row r="326" spans="1:11" x14ac:dyDescent="0.25">
      <c r="A326" s="7">
        <v>1520</v>
      </c>
      <c r="B326" s="8" t="s">
        <v>11</v>
      </c>
      <c r="C326" s="8" t="s">
        <v>106</v>
      </c>
      <c r="D326" s="8" t="s">
        <v>270</v>
      </c>
      <c r="E326" s="8" t="s">
        <v>760</v>
      </c>
      <c r="F326" s="8" t="s">
        <v>761</v>
      </c>
      <c r="G326" s="8" t="s">
        <v>297</v>
      </c>
      <c r="H326" s="9">
        <v>45156</v>
      </c>
      <c r="I326" s="8" t="s">
        <v>83</v>
      </c>
      <c r="J326" s="8" t="s">
        <v>762</v>
      </c>
      <c r="K326" s="10" t="str">
        <f>VLOOKUP(F326,[1]Lookup!$A$2:$C$268,3)</f>
        <v>Planning</v>
      </c>
    </row>
    <row r="327" spans="1:11" x14ac:dyDescent="0.25">
      <c r="A327" s="7">
        <v>1500</v>
      </c>
      <c r="B327" s="8" t="s">
        <v>763</v>
      </c>
      <c r="C327" s="8" t="s">
        <v>182</v>
      </c>
      <c r="D327" s="8" t="s">
        <v>233</v>
      </c>
      <c r="E327" s="8" t="s">
        <v>418</v>
      </c>
      <c r="F327" s="8" t="s">
        <v>419</v>
      </c>
      <c r="G327" s="8" t="s">
        <v>764</v>
      </c>
      <c r="H327" s="9">
        <v>45183</v>
      </c>
      <c r="I327" s="8" t="s">
        <v>116</v>
      </c>
      <c r="J327" s="8" t="s">
        <v>765</v>
      </c>
      <c r="K327" s="10" t="str">
        <f>VLOOKUP(F327,[1]Lookup!$A$2:$C$268,3)</f>
        <v>Economic Growth</v>
      </c>
    </row>
    <row r="328" spans="1:11" x14ac:dyDescent="0.25">
      <c r="A328" s="7">
        <v>1500</v>
      </c>
      <c r="B328" s="8" t="s">
        <v>766</v>
      </c>
      <c r="C328" s="8" t="s">
        <v>182</v>
      </c>
      <c r="D328" s="8" t="s">
        <v>183</v>
      </c>
      <c r="E328" s="8" t="s">
        <v>184</v>
      </c>
      <c r="F328" s="8" t="s">
        <v>185</v>
      </c>
      <c r="G328" s="8" t="s">
        <v>186</v>
      </c>
      <c r="H328" s="9">
        <v>45113</v>
      </c>
      <c r="I328" s="8" t="s">
        <v>83</v>
      </c>
      <c r="J328" s="8" t="s">
        <v>767</v>
      </c>
      <c r="K328" s="10" t="str">
        <f>VLOOKUP(F328,[1]Lookup!$A$2:$C$268,3)</f>
        <v>Economic Growth</v>
      </c>
    </row>
    <row r="329" spans="1:11" x14ac:dyDescent="0.25">
      <c r="A329" s="7">
        <v>1498.5</v>
      </c>
      <c r="B329" s="8" t="s">
        <v>206</v>
      </c>
      <c r="C329" s="8" t="s">
        <v>78</v>
      </c>
      <c r="D329" s="8" t="s">
        <v>95</v>
      </c>
      <c r="E329" s="8" t="s">
        <v>96</v>
      </c>
      <c r="F329" s="8" t="s">
        <v>97</v>
      </c>
      <c r="G329" s="8" t="s">
        <v>186</v>
      </c>
      <c r="H329" s="9">
        <v>45127</v>
      </c>
      <c r="I329" s="8" t="s">
        <v>83</v>
      </c>
      <c r="J329" s="8" t="s">
        <v>768</v>
      </c>
      <c r="K329" s="10" t="str">
        <f>VLOOKUP(F329,[1]Lookup!$A$2:$C$268,3)</f>
        <v>Corporate Services</v>
      </c>
    </row>
    <row r="330" spans="1:11" x14ac:dyDescent="0.25">
      <c r="A330" s="7">
        <v>1491.84</v>
      </c>
      <c r="B330" s="8" t="s">
        <v>661</v>
      </c>
      <c r="C330" s="8" t="s">
        <v>65</v>
      </c>
      <c r="D330" s="8" t="s">
        <v>66</v>
      </c>
      <c r="E330" s="8" t="s">
        <v>221</v>
      </c>
      <c r="F330" s="8" t="s">
        <v>222</v>
      </c>
      <c r="G330" s="8" t="s">
        <v>377</v>
      </c>
      <c r="H330" s="9">
        <v>45163</v>
      </c>
      <c r="I330" s="8" t="s">
        <v>279</v>
      </c>
      <c r="J330" s="8" t="s">
        <v>769</v>
      </c>
      <c r="K330" s="10" t="str">
        <f>VLOOKUP(F330,[1]Lookup!$A$2:$C$268,3)</f>
        <v>Neighbourhoods</v>
      </c>
    </row>
    <row r="331" spans="1:11" x14ac:dyDescent="0.25">
      <c r="A331" s="7">
        <v>1472.42</v>
      </c>
      <c r="B331" s="8" t="s">
        <v>770</v>
      </c>
      <c r="C331" s="8" t="s">
        <v>65</v>
      </c>
      <c r="D331" s="8" t="s">
        <v>487</v>
      </c>
      <c r="E331" s="8" t="s">
        <v>529</v>
      </c>
      <c r="F331" s="8" t="s">
        <v>530</v>
      </c>
      <c r="G331" s="8" t="s">
        <v>253</v>
      </c>
      <c r="H331" s="9">
        <v>45196</v>
      </c>
      <c r="I331" s="8" t="s">
        <v>83</v>
      </c>
      <c r="J331" s="8" t="s">
        <v>771</v>
      </c>
      <c r="K331" s="10" t="str">
        <f>VLOOKUP(F331,[1]Lookup!$A$2:$C$268,3)</f>
        <v>Public Protection</v>
      </c>
    </row>
    <row r="332" spans="1:11" x14ac:dyDescent="0.25">
      <c r="A332" s="7">
        <v>1462.62</v>
      </c>
      <c r="B332" s="8" t="s">
        <v>376</v>
      </c>
      <c r="C332" s="8" t="s">
        <v>65</v>
      </c>
      <c r="D332" s="8" t="s">
        <v>66</v>
      </c>
      <c r="E332" s="8" t="s">
        <v>221</v>
      </c>
      <c r="F332" s="8" t="s">
        <v>222</v>
      </c>
      <c r="G332" s="8" t="s">
        <v>377</v>
      </c>
      <c r="H332" s="9">
        <v>45196</v>
      </c>
      <c r="I332" s="8" t="s">
        <v>279</v>
      </c>
      <c r="J332" s="8" t="s">
        <v>772</v>
      </c>
      <c r="K332" s="10" t="str">
        <f>VLOOKUP(F332,[1]Lookup!$A$2:$C$268,3)</f>
        <v>Neighbourhoods</v>
      </c>
    </row>
    <row r="333" spans="1:11" x14ac:dyDescent="0.25">
      <c r="A333" s="7">
        <v>1462</v>
      </c>
      <c r="B333" s="8" t="s">
        <v>773</v>
      </c>
      <c r="C333" s="8" t="s">
        <v>65</v>
      </c>
      <c r="D333" s="8" t="s">
        <v>66</v>
      </c>
      <c r="E333" s="8" t="s">
        <v>470</v>
      </c>
      <c r="F333" s="8" t="s">
        <v>471</v>
      </c>
      <c r="G333" s="8" t="s">
        <v>310</v>
      </c>
      <c r="H333" s="9">
        <v>45127</v>
      </c>
      <c r="I333" s="8" t="s">
        <v>83</v>
      </c>
      <c r="J333" s="8" t="s">
        <v>774</v>
      </c>
      <c r="K333" s="10" t="str">
        <f>VLOOKUP(F333,[1]Lookup!$A$2:$C$268,3)</f>
        <v>Neighbourhoods</v>
      </c>
    </row>
    <row r="334" spans="1:11" x14ac:dyDescent="0.25">
      <c r="A334" s="7">
        <v>1453.76</v>
      </c>
      <c r="B334" s="8" t="s">
        <v>658</v>
      </c>
      <c r="C334" s="8" t="s">
        <v>106</v>
      </c>
      <c r="D334" s="8" t="s">
        <v>191</v>
      </c>
      <c r="E334" s="8" t="s">
        <v>192</v>
      </c>
      <c r="F334" s="8" t="s">
        <v>193</v>
      </c>
      <c r="G334" s="8" t="s">
        <v>659</v>
      </c>
      <c r="H334" s="9">
        <v>45189</v>
      </c>
      <c r="I334" s="8" t="s">
        <v>83</v>
      </c>
      <c r="J334" s="8" t="s">
        <v>775</v>
      </c>
      <c r="K334" s="10" t="str">
        <f>VLOOKUP(F334,[1]Lookup!$A$2:$C$268,3)</f>
        <v>Planning</v>
      </c>
    </row>
    <row r="335" spans="1:11" x14ac:dyDescent="0.25">
      <c r="A335" s="7">
        <v>1450</v>
      </c>
      <c r="B335" s="8" t="s">
        <v>720</v>
      </c>
      <c r="C335" s="8" t="s">
        <v>106</v>
      </c>
      <c r="D335" s="8" t="s">
        <v>216</v>
      </c>
      <c r="E335" s="8" t="s">
        <v>315</v>
      </c>
      <c r="F335" s="8" t="s">
        <v>316</v>
      </c>
      <c r="G335" s="8" t="s">
        <v>385</v>
      </c>
      <c r="H335" s="9">
        <v>45117</v>
      </c>
      <c r="I335" s="8" t="s">
        <v>116</v>
      </c>
      <c r="J335" s="8" t="s">
        <v>776</v>
      </c>
      <c r="K335" s="10" t="str">
        <f>VLOOKUP(F335,[1]Lookup!$A$2:$C$268,3)</f>
        <v>Neighbourhoods</v>
      </c>
    </row>
    <row r="336" spans="1:11" x14ac:dyDescent="0.25">
      <c r="A336" s="7">
        <v>1440</v>
      </c>
      <c r="B336" s="8" t="s">
        <v>720</v>
      </c>
      <c r="C336" s="8" t="s">
        <v>105</v>
      </c>
      <c r="D336" s="8" t="s">
        <v>170</v>
      </c>
      <c r="E336" s="8" t="s">
        <v>721</v>
      </c>
      <c r="F336" s="8" t="s">
        <v>722</v>
      </c>
      <c r="G336" s="8" t="s">
        <v>109</v>
      </c>
      <c r="H336" s="9">
        <v>45147</v>
      </c>
      <c r="I336" s="8" t="s">
        <v>92</v>
      </c>
      <c r="J336" s="8" t="s">
        <v>777</v>
      </c>
      <c r="K336" s="10" t="str">
        <f>VLOOKUP(F336,[1]Lookup!$A$2:$C$268,3)</f>
        <v>Economic Growth</v>
      </c>
    </row>
    <row r="337" spans="1:11" x14ac:dyDescent="0.25">
      <c r="A337" s="7">
        <v>1425.86</v>
      </c>
      <c r="B337" s="8" t="s">
        <v>778</v>
      </c>
      <c r="C337" s="8" t="s">
        <v>182</v>
      </c>
      <c r="D337" s="8" t="s">
        <v>233</v>
      </c>
      <c r="E337" s="8" t="s">
        <v>418</v>
      </c>
      <c r="F337" s="8" t="s">
        <v>419</v>
      </c>
      <c r="G337" s="8" t="s">
        <v>218</v>
      </c>
      <c r="H337" s="9">
        <v>45149</v>
      </c>
      <c r="I337" s="8" t="s">
        <v>83</v>
      </c>
      <c r="J337" s="8" t="s">
        <v>779</v>
      </c>
      <c r="K337" s="10" t="str">
        <f>VLOOKUP(F337,[1]Lookup!$A$2:$C$268,3)</f>
        <v>Economic Growth</v>
      </c>
    </row>
    <row r="338" spans="1:11" x14ac:dyDescent="0.25">
      <c r="A338" s="7">
        <v>1410.83</v>
      </c>
      <c r="B338" s="8" t="s">
        <v>314</v>
      </c>
      <c r="C338" s="8" t="s">
        <v>106</v>
      </c>
      <c r="D338" s="8" t="s">
        <v>216</v>
      </c>
      <c r="E338" s="8" t="s">
        <v>712</v>
      </c>
      <c r="F338" s="8" t="s">
        <v>713</v>
      </c>
      <c r="G338" s="8" t="s">
        <v>115</v>
      </c>
      <c r="H338" s="9">
        <v>45194</v>
      </c>
      <c r="I338" s="8" t="s">
        <v>116</v>
      </c>
      <c r="J338" s="8" t="s">
        <v>780</v>
      </c>
      <c r="K338" s="12" t="s">
        <v>65</v>
      </c>
    </row>
    <row r="339" spans="1:11" x14ac:dyDescent="0.25">
      <c r="A339" s="7">
        <v>1408.44</v>
      </c>
      <c r="B339" s="8" t="s">
        <v>508</v>
      </c>
      <c r="C339" s="8" t="s">
        <v>65</v>
      </c>
      <c r="D339" s="8" t="s">
        <v>66</v>
      </c>
      <c r="E339" s="8" t="s">
        <v>470</v>
      </c>
      <c r="F339" s="8" t="s">
        <v>471</v>
      </c>
      <c r="G339" s="8" t="s">
        <v>472</v>
      </c>
      <c r="H339" s="9">
        <v>45189</v>
      </c>
      <c r="I339" s="8" t="s">
        <v>83</v>
      </c>
      <c r="J339" s="8" t="s">
        <v>781</v>
      </c>
      <c r="K339" s="10" t="str">
        <f>VLOOKUP(F339,[1]Lookup!$A$2:$C$268,3)</f>
        <v>Neighbourhoods</v>
      </c>
    </row>
    <row r="340" spans="1:11" x14ac:dyDescent="0.25">
      <c r="A340" s="7">
        <v>1400</v>
      </c>
      <c r="B340" s="8" t="s">
        <v>766</v>
      </c>
      <c r="C340" s="8" t="s">
        <v>182</v>
      </c>
      <c r="D340" s="8" t="s">
        <v>183</v>
      </c>
      <c r="E340" s="8" t="s">
        <v>184</v>
      </c>
      <c r="F340" s="8" t="s">
        <v>185</v>
      </c>
      <c r="G340" s="8" t="s">
        <v>186</v>
      </c>
      <c r="H340" s="9">
        <v>45113</v>
      </c>
      <c r="I340" s="8" t="s">
        <v>83</v>
      </c>
      <c r="J340" s="8" t="s">
        <v>782</v>
      </c>
      <c r="K340" s="10" t="str">
        <f>VLOOKUP(F340,[1]Lookup!$A$2:$C$268,3)</f>
        <v>Economic Growth</v>
      </c>
    </row>
    <row r="341" spans="1:11" x14ac:dyDescent="0.25">
      <c r="A341" s="7">
        <v>1386</v>
      </c>
      <c r="B341" s="8" t="s">
        <v>503</v>
      </c>
      <c r="C341" s="8" t="s">
        <v>106</v>
      </c>
      <c r="D341" s="8" t="s">
        <v>191</v>
      </c>
      <c r="E341" s="8" t="s">
        <v>192</v>
      </c>
      <c r="F341" s="8" t="s">
        <v>193</v>
      </c>
      <c r="G341" s="8" t="s">
        <v>504</v>
      </c>
      <c r="H341" s="9">
        <v>45170</v>
      </c>
      <c r="I341" s="8" t="s">
        <v>294</v>
      </c>
      <c r="J341" s="8" t="s">
        <v>783</v>
      </c>
      <c r="K341" s="10" t="str">
        <f>VLOOKUP(F341,[1]Lookup!$A$2:$C$268,3)</f>
        <v>Planning</v>
      </c>
    </row>
    <row r="342" spans="1:11" x14ac:dyDescent="0.25">
      <c r="A342" s="7">
        <v>1380</v>
      </c>
      <c r="B342" s="8" t="s">
        <v>383</v>
      </c>
      <c r="C342" s="8" t="s">
        <v>182</v>
      </c>
      <c r="D342" s="8" t="s">
        <v>183</v>
      </c>
      <c r="E342" s="8" t="s">
        <v>203</v>
      </c>
      <c r="F342" s="8" t="s">
        <v>204</v>
      </c>
      <c r="G342" s="8" t="s">
        <v>385</v>
      </c>
      <c r="H342" s="9">
        <v>45196</v>
      </c>
      <c r="I342" s="8" t="s">
        <v>116</v>
      </c>
      <c r="J342" s="8" t="s">
        <v>384</v>
      </c>
      <c r="K342" s="10" t="str">
        <f>VLOOKUP(F342,[1]Lookup!$A$2:$C$268,3)</f>
        <v>Economic Growth</v>
      </c>
    </row>
    <row r="343" spans="1:11" x14ac:dyDescent="0.25">
      <c r="A343" s="7">
        <v>1374</v>
      </c>
      <c r="B343" s="8" t="s">
        <v>784</v>
      </c>
      <c r="C343" s="8" t="s">
        <v>106</v>
      </c>
      <c r="D343" s="8" t="s">
        <v>191</v>
      </c>
      <c r="E343" s="8" t="s">
        <v>192</v>
      </c>
      <c r="F343" s="8" t="s">
        <v>193</v>
      </c>
      <c r="G343" s="8" t="s">
        <v>785</v>
      </c>
      <c r="H343" s="9">
        <v>45196</v>
      </c>
      <c r="I343" s="8" t="s">
        <v>279</v>
      </c>
      <c r="J343" s="8" t="s">
        <v>786</v>
      </c>
      <c r="K343" s="10" t="str">
        <f>VLOOKUP(F343,[1]Lookup!$A$2:$C$268,3)</f>
        <v>Planning</v>
      </c>
    </row>
    <row r="344" spans="1:11" x14ac:dyDescent="0.25">
      <c r="A344" s="7">
        <v>1355.73</v>
      </c>
      <c r="B344" s="8" t="s">
        <v>787</v>
      </c>
      <c r="C344" s="8" t="s">
        <v>78</v>
      </c>
      <c r="D344" s="8" t="s">
        <v>95</v>
      </c>
      <c r="E344" s="8" t="s">
        <v>96</v>
      </c>
      <c r="F344" s="8" t="s">
        <v>97</v>
      </c>
      <c r="G344" s="8" t="s">
        <v>401</v>
      </c>
      <c r="H344" s="9">
        <v>45168</v>
      </c>
      <c r="I344" s="8" t="s">
        <v>83</v>
      </c>
      <c r="J344" s="8" t="s">
        <v>788</v>
      </c>
      <c r="K344" s="10" t="str">
        <f>VLOOKUP(F344,[1]Lookup!$A$2:$C$268,3)</f>
        <v>Corporate Services</v>
      </c>
    </row>
    <row r="345" spans="1:11" x14ac:dyDescent="0.25">
      <c r="A345" s="7">
        <v>1349.92</v>
      </c>
      <c r="B345" s="8" t="s">
        <v>658</v>
      </c>
      <c r="C345" s="8" t="s">
        <v>106</v>
      </c>
      <c r="D345" s="8" t="s">
        <v>191</v>
      </c>
      <c r="E345" s="8" t="s">
        <v>192</v>
      </c>
      <c r="F345" s="8" t="s">
        <v>193</v>
      </c>
      <c r="G345" s="8" t="s">
        <v>659</v>
      </c>
      <c r="H345" s="9">
        <v>45127</v>
      </c>
      <c r="I345" s="8" t="s">
        <v>83</v>
      </c>
      <c r="J345" s="8" t="s">
        <v>789</v>
      </c>
      <c r="K345" s="10" t="str">
        <f>VLOOKUP(F345,[1]Lookup!$A$2:$C$268,3)</f>
        <v>Planning</v>
      </c>
    </row>
    <row r="346" spans="1:11" x14ac:dyDescent="0.25">
      <c r="A346" s="7">
        <v>1349.92</v>
      </c>
      <c r="B346" s="8" t="s">
        <v>658</v>
      </c>
      <c r="C346" s="8" t="s">
        <v>106</v>
      </c>
      <c r="D346" s="8" t="s">
        <v>191</v>
      </c>
      <c r="E346" s="8" t="s">
        <v>192</v>
      </c>
      <c r="F346" s="8" t="s">
        <v>193</v>
      </c>
      <c r="G346" s="8" t="s">
        <v>659</v>
      </c>
      <c r="H346" s="9">
        <v>45156</v>
      </c>
      <c r="I346" s="8" t="s">
        <v>83</v>
      </c>
      <c r="J346" s="8" t="s">
        <v>790</v>
      </c>
      <c r="K346" s="10" t="str">
        <f>VLOOKUP(F346,[1]Lookup!$A$2:$C$268,3)</f>
        <v>Planning</v>
      </c>
    </row>
    <row r="347" spans="1:11" x14ac:dyDescent="0.25">
      <c r="A347" s="7">
        <v>1346.03</v>
      </c>
      <c r="B347" s="8" t="s">
        <v>791</v>
      </c>
      <c r="C347" s="8" t="s">
        <v>106</v>
      </c>
      <c r="D347" s="8" t="s">
        <v>216</v>
      </c>
      <c r="E347" s="8" t="s">
        <v>792</v>
      </c>
      <c r="F347" s="8" t="s">
        <v>793</v>
      </c>
      <c r="G347" s="8" t="s">
        <v>794</v>
      </c>
      <c r="H347" s="9">
        <v>45194</v>
      </c>
      <c r="I347" s="8" t="s">
        <v>83</v>
      </c>
      <c r="J347" s="8" t="s">
        <v>795</v>
      </c>
      <c r="K347" s="10" t="str">
        <f>VLOOKUP(F347,[1]Lookup!$A$2:$C$268,3)</f>
        <v>Neighbourhoods</v>
      </c>
    </row>
    <row r="348" spans="1:11" x14ac:dyDescent="0.25">
      <c r="A348" s="7">
        <v>1332</v>
      </c>
      <c r="B348" s="8" t="s">
        <v>796</v>
      </c>
      <c r="C348" s="8" t="s">
        <v>25</v>
      </c>
      <c r="D348" s="8" t="s">
        <v>26</v>
      </c>
      <c r="E348" s="8" t="s">
        <v>797</v>
      </c>
      <c r="F348" s="8" t="s">
        <v>798</v>
      </c>
      <c r="G348" s="8" t="s">
        <v>29</v>
      </c>
      <c r="H348" s="9">
        <v>45156</v>
      </c>
      <c r="I348" s="8" t="s">
        <v>29</v>
      </c>
      <c r="J348" s="8" t="s">
        <v>799</v>
      </c>
      <c r="K348" s="10" t="str">
        <f>VLOOKUP(F348,[1]Lookup!$A$2:$C$268,3)</f>
        <v>Finance</v>
      </c>
    </row>
    <row r="349" spans="1:11" x14ac:dyDescent="0.25">
      <c r="A349" s="7">
        <v>1326.08</v>
      </c>
      <c r="B349" s="8" t="s">
        <v>661</v>
      </c>
      <c r="C349" s="8" t="s">
        <v>65</v>
      </c>
      <c r="D349" s="8" t="s">
        <v>66</v>
      </c>
      <c r="E349" s="8" t="s">
        <v>221</v>
      </c>
      <c r="F349" s="8" t="s">
        <v>222</v>
      </c>
      <c r="G349" s="8" t="s">
        <v>377</v>
      </c>
      <c r="H349" s="9">
        <v>45163</v>
      </c>
      <c r="I349" s="8" t="s">
        <v>279</v>
      </c>
      <c r="J349" s="8" t="s">
        <v>800</v>
      </c>
      <c r="K349" s="10" t="str">
        <f>VLOOKUP(F349,[1]Lookup!$A$2:$C$268,3)</f>
        <v>Neighbourhoods</v>
      </c>
    </row>
    <row r="350" spans="1:11" x14ac:dyDescent="0.25">
      <c r="A350" s="7">
        <v>1280</v>
      </c>
      <c r="B350" s="8" t="s">
        <v>801</v>
      </c>
      <c r="C350" s="8" t="s">
        <v>65</v>
      </c>
      <c r="D350" s="8" t="s">
        <v>66</v>
      </c>
      <c r="E350" s="8" t="s">
        <v>470</v>
      </c>
      <c r="F350" s="8" t="s">
        <v>471</v>
      </c>
      <c r="G350" s="8" t="s">
        <v>472</v>
      </c>
      <c r="H350" s="9">
        <v>45163</v>
      </c>
      <c r="I350" s="8" t="s">
        <v>83</v>
      </c>
      <c r="J350" s="8" t="s">
        <v>802</v>
      </c>
      <c r="K350" s="10" t="str">
        <f>VLOOKUP(F350,[1]Lookup!$A$2:$C$268,3)</f>
        <v>Neighbourhoods</v>
      </c>
    </row>
    <row r="351" spans="1:11" x14ac:dyDescent="0.25">
      <c r="A351" s="7">
        <v>1266</v>
      </c>
      <c r="B351" s="8" t="s">
        <v>654</v>
      </c>
      <c r="C351" s="8" t="s">
        <v>65</v>
      </c>
      <c r="D351" s="8" t="s">
        <v>66</v>
      </c>
      <c r="E351" s="8" t="s">
        <v>470</v>
      </c>
      <c r="F351" s="8" t="s">
        <v>471</v>
      </c>
      <c r="G351" s="8" t="s">
        <v>472</v>
      </c>
      <c r="H351" s="9">
        <v>45168</v>
      </c>
      <c r="I351" s="8" t="s">
        <v>83</v>
      </c>
      <c r="J351" s="8" t="s">
        <v>803</v>
      </c>
      <c r="K351" s="10" t="str">
        <f>VLOOKUP(F351,[1]Lookup!$A$2:$C$268,3)</f>
        <v>Neighbourhoods</v>
      </c>
    </row>
    <row r="352" spans="1:11" x14ac:dyDescent="0.25">
      <c r="A352" s="7">
        <v>1265.6300000000001</v>
      </c>
      <c r="B352" s="8" t="s">
        <v>804</v>
      </c>
      <c r="C352" s="8" t="s">
        <v>25</v>
      </c>
      <c r="D352" s="8" t="s">
        <v>26</v>
      </c>
      <c r="E352" s="8" t="s">
        <v>797</v>
      </c>
      <c r="F352" s="8" t="s">
        <v>798</v>
      </c>
      <c r="G352" s="8" t="s">
        <v>29</v>
      </c>
      <c r="H352" s="9">
        <v>45156</v>
      </c>
      <c r="I352" s="8" t="s">
        <v>29</v>
      </c>
      <c r="J352" s="8" t="s">
        <v>805</v>
      </c>
      <c r="K352" s="10" t="str">
        <f>VLOOKUP(F352,[1]Lookup!$A$2:$C$268,3)</f>
        <v>Finance</v>
      </c>
    </row>
    <row r="353" spans="1:11" x14ac:dyDescent="0.25">
      <c r="A353" s="7">
        <v>1261</v>
      </c>
      <c r="B353" s="8" t="s">
        <v>508</v>
      </c>
      <c r="C353" s="8" t="s">
        <v>105</v>
      </c>
      <c r="D353" s="8" t="s">
        <v>106</v>
      </c>
      <c r="E353" s="8" t="s">
        <v>431</v>
      </c>
      <c r="F353" s="8" t="s">
        <v>432</v>
      </c>
      <c r="G353" s="8" t="s">
        <v>109</v>
      </c>
      <c r="H353" s="9">
        <v>45153</v>
      </c>
      <c r="I353" s="8" t="s">
        <v>92</v>
      </c>
      <c r="J353" s="8" t="s">
        <v>806</v>
      </c>
      <c r="K353" s="10" t="str">
        <f>VLOOKUP(F353,[1]Lookup!$A$2:$C$268,3)</f>
        <v>Neighbourhoods</v>
      </c>
    </row>
    <row r="354" spans="1:11" x14ac:dyDescent="0.25">
      <c r="A354" s="7">
        <v>1248</v>
      </c>
      <c r="B354" s="8" t="s">
        <v>181</v>
      </c>
      <c r="C354" s="8" t="s">
        <v>182</v>
      </c>
      <c r="D354" s="8" t="s">
        <v>183</v>
      </c>
      <c r="E354" s="8" t="s">
        <v>184</v>
      </c>
      <c r="F354" s="8" t="s">
        <v>185</v>
      </c>
      <c r="G354" s="8" t="s">
        <v>186</v>
      </c>
      <c r="H354" s="9">
        <v>45153</v>
      </c>
      <c r="I354" s="8" t="s">
        <v>83</v>
      </c>
      <c r="J354" s="8" t="s">
        <v>807</v>
      </c>
      <c r="K354" s="10" t="str">
        <f>VLOOKUP(F354,[1]Lookup!$A$2:$C$268,3)</f>
        <v>Economic Growth</v>
      </c>
    </row>
    <row r="355" spans="1:11" x14ac:dyDescent="0.25">
      <c r="A355" s="7">
        <v>1246.08</v>
      </c>
      <c r="B355" s="8" t="s">
        <v>658</v>
      </c>
      <c r="C355" s="8" t="s">
        <v>106</v>
      </c>
      <c r="D355" s="8" t="s">
        <v>191</v>
      </c>
      <c r="E355" s="8" t="s">
        <v>192</v>
      </c>
      <c r="F355" s="8" t="s">
        <v>193</v>
      </c>
      <c r="G355" s="8" t="s">
        <v>659</v>
      </c>
      <c r="H355" s="9">
        <v>45163</v>
      </c>
      <c r="I355" s="8" t="s">
        <v>83</v>
      </c>
      <c r="J355" s="8" t="s">
        <v>808</v>
      </c>
      <c r="K355" s="10" t="str">
        <f>VLOOKUP(F355,[1]Lookup!$A$2:$C$268,3)</f>
        <v>Planning</v>
      </c>
    </row>
    <row r="356" spans="1:11" x14ac:dyDescent="0.25">
      <c r="A356" s="7">
        <v>1240</v>
      </c>
      <c r="B356" s="8" t="s">
        <v>809</v>
      </c>
      <c r="C356" s="8" t="s">
        <v>182</v>
      </c>
      <c r="D356" s="8" t="s">
        <v>183</v>
      </c>
      <c r="E356" s="8" t="s">
        <v>512</v>
      </c>
      <c r="F356" s="8" t="s">
        <v>527</v>
      </c>
      <c r="G356" s="8" t="s">
        <v>236</v>
      </c>
      <c r="H356" s="9">
        <v>45196</v>
      </c>
      <c r="I356" s="8" t="s">
        <v>116</v>
      </c>
      <c r="J356" s="8" t="s">
        <v>810</v>
      </c>
      <c r="K356" s="10" t="str">
        <f>VLOOKUP(F356,[1]Lookup!$A$2:$C$268,3)</f>
        <v>Economic Growth</v>
      </c>
    </row>
    <row r="357" spans="1:11" x14ac:dyDescent="0.25">
      <c r="A357" s="7">
        <v>1234.4100000000001</v>
      </c>
      <c r="B357" s="8" t="s">
        <v>811</v>
      </c>
      <c r="C357" s="8" t="s">
        <v>105</v>
      </c>
      <c r="D357" s="8" t="s">
        <v>170</v>
      </c>
      <c r="E357" s="8" t="s">
        <v>171</v>
      </c>
      <c r="F357" s="8" t="s">
        <v>172</v>
      </c>
      <c r="G357" s="8" t="s">
        <v>253</v>
      </c>
      <c r="H357" s="9">
        <v>45156</v>
      </c>
      <c r="I357" s="8" t="s">
        <v>83</v>
      </c>
      <c r="J357" s="8" t="s">
        <v>812</v>
      </c>
      <c r="K357" s="10" t="str">
        <f>VLOOKUP(F357,[1]Lookup!$A$2:$C$268,3)</f>
        <v>Neighbourhoods</v>
      </c>
    </row>
    <row r="358" spans="1:11" x14ac:dyDescent="0.25">
      <c r="A358" s="7">
        <v>1234.27</v>
      </c>
      <c r="B358" s="8" t="s">
        <v>608</v>
      </c>
      <c r="C358" s="8" t="s">
        <v>106</v>
      </c>
      <c r="D358" s="8" t="s">
        <v>191</v>
      </c>
      <c r="E358" s="8" t="s">
        <v>192</v>
      </c>
      <c r="F358" s="8" t="s">
        <v>193</v>
      </c>
      <c r="G358" s="8" t="s">
        <v>377</v>
      </c>
      <c r="H358" s="9">
        <v>45196</v>
      </c>
      <c r="I358" s="8" t="s">
        <v>279</v>
      </c>
      <c r="J358" s="8" t="s">
        <v>813</v>
      </c>
      <c r="K358" s="10" t="str">
        <f>VLOOKUP(F358,[1]Lookup!$A$2:$C$268,3)</f>
        <v>Planning</v>
      </c>
    </row>
    <row r="359" spans="1:11" x14ac:dyDescent="0.25">
      <c r="A359" s="7">
        <v>1228.2</v>
      </c>
      <c r="B359" s="8" t="s">
        <v>814</v>
      </c>
      <c r="C359" s="8" t="s">
        <v>65</v>
      </c>
      <c r="D359" s="8" t="s">
        <v>66</v>
      </c>
      <c r="E359" s="8" t="s">
        <v>470</v>
      </c>
      <c r="F359" s="8" t="s">
        <v>471</v>
      </c>
      <c r="G359" s="8" t="s">
        <v>472</v>
      </c>
      <c r="H359" s="9">
        <v>45125</v>
      </c>
      <c r="I359" s="8" t="s">
        <v>83</v>
      </c>
      <c r="J359" s="8" t="s">
        <v>815</v>
      </c>
      <c r="K359" s="10" t="str">
        <f>VLOOKUP(F359,[1]Lookup!$A$2:$C$268,3)</f>
        <v>Neighbourhoods</v>
      </c>
    </row>
    <row r="360" spans="1:11" x14ac:dyDescent="0.25">
      <c r="A360" s="7">
        <v>1225.27</v>
      </c>
      <c r="B360" s="8" t="s">
        <v>608</v>
      </c>
      <c r="C360" s="8" t="s">
        <v>106</v>
      </c>
      <c r="D360" s="8" t="s">
        <v>191</v>
      </c>
      <c r="E360" s="8" t="s">
        <v>192</v>
      </c>
      <c r="F360" s="8" t="s">
        <v>193</v>
      </c>
      <c r="G360" s="8" t="s">
        <v>377</v>
      </c>
      <c r="H360" s="9">
        <v>45196</v>
      </c>
      <c r="I360" s="8" t="s">
        <v>279</v>
      </c>
      <c r="J360" s="8" t="s">
        <v>816</v>
      </c>
      <c r="K360" s="10" t="str">
        <f>VLOOKUP(F360,[1]Lookup!$A$2:$C$268,3)</f>
        <v>Planning</v>
      </c>
    </row>
    <row r="361" spans="1:11" x14ac:dyDescent="0.25">
      <c r="A361" s="7">
        <v>1223.92</v>
      </c>
      <c r="B361" s="8" t="s">
        <v>608</v>
      </c>
      <c r="C361" s="8" t="s">
        <v>106</v>
      </c>
      <c r="D361" s="8" t="s">
        <v>191</v>
      </c>
      <c r="E361" s="8" t="s">
        <v>192</v>
      </c>
      <c r="F361" s="8" t="s">
        <v>193</v>
      </c>
      <c r="G361" s="8" t="s">
        <v>377</v>
      </c>
      <c r="H361" s="9">
        <v>45180</v>
      </c>
      <c r="I361" s="8" t="s">
        <v>279</v>
      </c>
      <c r="J361" s="8" t="s">
        <v>817</v>
      </c>
      <c r="K361" s="10" t="str">
        <f>VLOOKUP(F361,[1]Lookup!$A$2:$C$268,3)</f>
        <v>Planning</v>
      </c>
    </row>
    <row r="362" spans="1:11" x14ac:dyDescent="0.25">
      <c r="A362" s="7">
        <v>1220.33</v>
      </c>
      <c r="B362" s="8" t="s">
        <v>484</v>
      </c>
      <c r="C362" s="8" t="s">
        <v>78</v>
      </c>
      <c r="D362" s="8" t="s">
        <v>248</v>
      </c>
      <c r="E362" s="8" t="s">
        <v>249</v>
      </c>
      <c r="F362" s="8" t="s">
        <v>250</v>
      </c>
      <c r="G362" s="8" t="s">
        <v>439</v>
      </c>
      <c r="H362" s="9">
        <v>45196</v>
      </c>
      <c r="I362" s="8" t="s">
        <v>83</v>
      </c>
      <c r="J362" s="8" t="s">
        <v>818</v>
      </c>
      <c r="K362" s="10" t="str">
        <f>VLOOKUP(F362,[1]Lookup!$A$2:$C$268,3)</f>
        <v xml:space="preserve">Chief Executive Department </v>
      </c>
    </row>
    <row r="363" spans="1:11" x14ac:dyDescent="0.25">
      <c r="A363" s="7">
        <v>1211.32</v>
      </c>
      <c r="B363" s="8" t="s">
        <v>608</v>
      </c>
      <c r="C363" s="8" t="s">
        <v>106</v>
      </c>
      <c r="D363" s="8" t="s">
        <v>191</v>
      </c>
      <c r="E363" s="8" t="s">
        <v>192</v>
      </c>
      <c r="F363" s="8" t="s">
        <v>193</v>
      </c>
      <c r="G363" s="8" t="s">
        <v>377</v>
      </c>
      <c r="H363" s="9">
        <v>45176</v>
      </c>
      <c r="I363" s="8" t="s">
        <v>279</v>
      </c>
      <c r="J363" s="8" t="s">
        <v>819</v>
      </c>
      <c r="K363" s="10" t="str">
        <f>VLOOKUP(F363,[1]Lookup!$A$2:$C$268,3)</f>
        <v>Planning</v>
      </c>
    </row>
    <row r="364" spans="1:11" x14ac:dyDescent="0.25">
      <c r="A364" s="7">
        <v>1211.32</v>
      </c>
      <c r="B364" s="8" t="s">
        <v>608</v>
      </c>
      <c r="C364" s="8" t="s">
        <v>106</v>
      </c>
      <c r="D364" s="8" t="s">
        <v>191</v>
      </c>
      <c r="E364" s="8" t="s">
        <v>192</v>
      </c>
      <c r="F364" s="8" t="s">
        <v>193</v>
      </c>
      <c r="G364" s="8" t="s">
        <v>377</v>
      </c>
      <c r="H364" s="9">
        <v>45180</v>
      </c>
      <c r="I364" s="8" t="s">
        <v>279</v>
      </c>
      <c r="J364" s="8" t="s">
        <v>820</v>
      </c>
      <c r="K364" s="10" t="str">
        <f>VLOOKUP(F364,[1]Lookup!$A$2:$C$268,3)</f>
        <v>Planning</v>
      </c>
    </row>
    <row r="365" spans="1:11" x14ac:dyDescent="0.25">
      <c r="A365" s="7">
        <v>1200</v>
      </c>
      <c r="B365" s="8" t="s">
        <v>821</v>
      </c>
      <c r="C365" s="8" t="s">
        <v>106</v>
      </c>
      <c r="D365" s="8" t="s">
        <v>191</v>
      </c>
      <c r="E365" s="8" t="s">
        <v>192</v>
      </c>
      <c r="F365" s="8" t="s">
        <v>193</v>
      </c>
      <c r="G365" s="8" t="s">
        <v>453</v>
      </c>
      <c r="H365" s="9">
        <v>45163</v>
      </c>
      <c r="I365" s="8" t="s">
        <v>279</v>
      </c>
      <c r="J365" s="8" t="s">
        <v>822</v>
      </c>
      <c r="K365" s="10" t="str">
        <f>VLOOKUP(F365,[1]Lookup!$A$2:$C$268,3)</f>
        <v>Planning</v>
      </c>
    </row>
    <row r="366" spans="1:11" x14ac:dyDescent="0.25">
      <c r="A366" s="7">
        <v>1200</v>
      </c>
      <c r="B366" s="8" t="s">
        <v>823</v>
      </c>
      <c r="C366" s="8" t="s">
        <v>65</v>
      </c>
      <c r="D366" s="8" t="s">
        <v>487</v>
      </c>
      <c r="E366" s="8" t="s">
        <v>529</v>
      </c>
      <c r="F366" s="8" t="s">
        <v>530</v>
      </c>
      <c r="G366" s="8" t="s">
        <v>100</v>
      </c>
      <c r="H366" s="9">
        <v>45156</v>
      </c>
      <c r="I366" s="8" t="s">
        <v>70</v>
      </c>
      <c r="J366" s="8" t="s">
        <v>824</v>
      </c>
      <c r="K366" s="10" t="str">
        <f>VLOOKUP(F366,[1]Lookup!$A$2:$C$268,3)</f>
        <v>Public Protection</v>
      </c>
    </row>
    <row r="367" spans="1:11" x14ac:dyDescent="0.25">
      <c r="A367" s="7">
        <v>1196.5999999999999</v>
      </c>
      <c r="B367" s="8" t="s">
        <v>484</v>
      </c>
      <c r="C367" s="8" t="s">
        <v>78</v>
      </c>
      <c r="D367" s="8" t="s">
        <v>248</v>
      </c>
      <c r="E367" s="8" t="s">
        <v>249</v>
      </c>
      <c r="F367" s="8" t="s">
        <v>250</v>
      </c>
      <c r="G367" s="8" t="s">
        <v>439</v>
      </c>
      <c r="H367" s="9">
        <v>45189</v>
      </c>
      <c r="I367" s="8" t="s">
        <v>83</v>
      </c>
      <c r="J367" s="8" t="s">
        <v>825</v>
      </c>
      <c r="K367" s="10" t="str">
        <f>VLOOKUP(F367,[1]Lookup!$A$2:$C$268,3)</f>
        <v xml:space="preserve">Chief Executive Department </v>
      </c>
    </row>
    <row r="368" spans="1:11" x14ac:dyDescent="0.25">
      <c r="A368" s="7">
        <v>1184.8</v>
      </c>
      <c r="B368" s="8" t="s">
        <v>675</v>
      </c>
      <c r="C368" s="8" t="s">
        <v>65</v>
      </c>
      <c r="D368" s="8" t="s">
        <v>66</v>
      </c>
      <c r="E368" s="8" t="s">
        <v>470</v>
      </c>
      <c r="F368" s="8" t="s">
        <v>471</v>
      </c>
      <c r="G368" s="8" t="s">
        <v>377</v>
      </c>
      <c r="H368" s="9">
        <v>45118</v>
      </c>
      <c r="I368" s="8" t="s">
        <v>279</v>
      </c>
      <c r="J368" s="8" t="s">
        <v>826</v>
      </c>
      <c r="K368" s="10" t="str">
        <f>VLOOKUP(F368,[1]Lookup!$A$2:$C$268,3)</f>
        <v>Neighbourhoods</v>
      </c>
    </row>
    <row r="369" spans="1:11" x14ac:dyDescent="0.25">
      <c r="A369" s="7">
        <v>1184.8</v>
      </c>
      <c r="B369" s="8" t="s">
        <v>675</v>
      </c>
      <c r="C369" s="8" t="s">
        <v>65</v>
      </c>
      <c r="D369" s="8" t="s">
        <v>66</v>
      </c>
      <c r="E369" s="8" t="s">
        <v>470</v>
      </c>
      <c r="F369" s="8" t="s">
        <v>471</v>
      </c>
      <c r="G369" s="8" t="s">
        <v>377</v>
      </c>
      <c r="H369" s="9">
        <v>45126</v>
      </c>
      <c r="I369" s="8" t="s">
        <v>279</v>
      </c>
      <c r="J369" s="8" t="s">
        <v>827</v>
      </c>
      <c r="K369" s="10" t="str">
        <f>VLOOKUP(F369,[1]Lookup!$A$2:$C$268,3)</f>
        <v>Neighbourhoods</v>
      </c>
    </row>
    <row r="370" spans="1:11" x14ac:dyDescent="0.25">
      <c r="A370" s="7">
        <v>1184.8</v>
      </c>
      <c r="B370" s="8" t="s">
        <v>675</v>
      </c>
      <c r="C370" s="8" t="s">
        <v>65</v>
      </c>
      <c r="D370" s="8" t="s">
        <v>66</v>
      </c>
      <c r="E370" s="8" t="s">
        <v>470</v>
      </c>
      <c r="F370" s="8" t="s">
        <v>471</v>
      </c>
      <c r="G370" s="8" t="s">
        <v>377</v>
      </c>
      <c r="H370" s="9">
        <v>45133</v>
      </c>
      <c r="I370" s="8" t="s">
        <v>279</v>
      </c>
      <c r="J370" s="8" t="s">
        <v>828</v>
      </c>
      <c r="K370" s="10" t="str">
        <f>VLOOKUP(F370,[1]Lookup!$A$2:$C$268,3)</f>
        <v>Neighbourhoods</v>
      </c>
    </row>
    <row r="371" spans="1:11" x14ac:dyDescent="0.25">
      <c r="A371" s="7">
        <v>1184.8</v>
      </c>
      <c r="B371" s="8" t="s">
        <v>675</v>
      </c>
      <c r="C371" s="8" t="s">
        <v>65</v>
      </c>
      <c r="D371" s="8" t="s">
        <v>66</v>
      </c>
      <c r="E371" s="8" t="s">
        <v>470</v>
      </c>
      <c r="F371" s="8" t="s">
        <v>471</v>
      </c>
      <c r="G371" s="8" t="s">
        <v>377</v>
      </c>
      <c r="H371" s="9">
        <v>45133</v>
      </c>
      <c r="I371" s="8" t="s">
        <v>279</v>
      </c>
      <c r="J371" s="8" t="s">
        <v>829</v>
      </c>
      <c r="K371" s="10" t="str">
        <f>VLOOKUP(F371,[1]Lookup!$A$2:$C$268,3)</f>
        <v>Neighbourhoods</v>
      </c>
    </row>
    <row r="372" spans="1:11" x14ac:dyDescent="0.25">
      <c r="A372" s="7">
        <v>1184.8</v>
      </c>
      <c r="B372" s="8" t="s">
        <v>675</v>
      </c>
      <c r="C372" s="8" t="s">
        <v>65</v>
      </c>
      <c r="D372" s="8" t="s">
        <v>66</v>
      </c>
      <c r="E372" s="8" t="s">
        <v>470</v>
      </c>
      <c r="F372" s="8" t="s">
        <v>471</v>
      </c>
      <c r="G372" s="8" t="s">
        <v>377</v>
      </c>
      <c r="H372" s="9">
        <v>45140</v>
      </c>
      <c r="I372" s="8" t="s">
        <v>279</v>
      </c>
      <c r="J372" s="8" t="s">
        <v>830</v>
      </c>
      <c r="K372" s="10" t="str">
        <f>VLOOKUP(F372,[1]Lookup!$A$2:$C$268,3)</f>
        <v>Neighbourhoods</v>
      </c>
    </row>
    <row r="373" spans="1:11" x14ac:dyDescent="0.25">
      <c r="A373" s="7">
        <v>1184.8</v>
      </c>
      <c r="B373" s="8" t="s">
        <v>675</v>
      </c>
      <c r="C373" s="8" t="s">
        <v>65</v>
      </c>
      <c r="D373" s="8" t="s">
        <v>66</v>
      </c>
      <c r="E373" s="8" t="s">
        <v>470</v>
      </c>
      <c r="F373" s="8" t="s">
        <v>471</v>
      </c>
      <c r="G373" s="8" t="s">
        <v>377</v>
      </c>
      <c r="H373" s="9">
        <v>45163</v>
      </c>
      <c r="I373" s="8" t="s">
        <v>279</v>
      </c>
      <c r="J373" s="8" t="s">
        <v>831</v>
      </c>
      <c r="K373" s="10" t="str">
        <f>VLOOKUP(F373,[1]Lookup!$A$2:$C$268,3)</f>
        <v>Neighbourhoods</v>
      </c>
    </row>
    <row r="374" spans="1:11" x14ac:dyDescent="0.25">
      <c r="A374" s="7">
        <v>1184.8</v>
      </c>
      <c r="B374" s="8" t="s">
        <v>675</v>
      </c>
      <c r="C374" s="8" t="s">
        <v>65</v>
      </c>
      <c r="D374" s="8" t="s">
        <v>66</v>
      </c>
      <c r="E374" s="8" t="s">
        <v>470</v>
      </c>
      <c r="F374" s="8" t="s">
        <v>471</v>
      </c>
      <c r="G374" s="8" t="s">
        <v>377</v>
      </c>
      <c r="H374" s="9">
        <v>45183</v>
      </c>
      <c r="I374" s="8" t="s">
        <v>279</v>
      </c>
      <c r="J374" s="8" t="s">
        <v>832</v>
      </c>
      <c r="K374" s="10" t="str">
        <f>VLOOKUP(F374,[1]Lookup!$A$2:$C$268,3)</f>
        <v>Neighbourhoods</v>
      </c>
    </row>
    <row r="375" spans="1:11" x14ac:dyDescent="0.25">
      <c r="A375" s="7">
        <v>1184.8</v>
      </c>
      <c r="B375" s="8" t="s">
        <v>675</v>
      </c>
      <c r="C375" s="8" t="s">
        <v>65</v>
      </c>
      <c r="D375" s="8" t="s">
        <v>66</v>
      </c>
      <c r="E375" s="8" t="s">
        <v>470</v>
      </c>
      <c r="F375" s="8" t="s">
        <v>471</v>
      </c>
      <c r="G375" s="8" t="s">
        <v>377</v>
      </c>
      <c r="H375" s="9">
        <v>45190</v>
      </c>
      <c r="I375" s="8" t="s">
        <v>279</v>
      </c>
      <c r="J375" s="8" t="s">
        <v>833</v>
      </c>
      <c r="K375" s="10" t="str">
        <f>VLOOKUP(F375,[1]Lookup!$A$2:$C$268,3)</f>
        <v>Neighbourhoods</v>
      </c>
    </row>
    <row r="376" spans="1:11" x14ac:dyDescent="0.25">
      <c r="A376" s="7">
        <v>1183.79</v>
      </c>
      <c r="B376" s="8" t="s">
        <v>608</v>
      </c>
      <c r="C376" s="8" t="s">
        <v>106</v>
      </c>
      <c r="D376" s="8" t="s">
        <v>191</v>
      </c>
      <c r="E376" s="8" t="s">
        <v>192</v>
      </c>
      <c r="F376" s="8" t="s">
        <v>193</v>
      </c>
      <c r="G376" s="8" t="s">
        <v>377</v>
      </c>
      <c r="H376" s="9">
        <v>45194</v>
      </c>
      <c r="I376" s="8" t="s">
        <v>279</v>
      </c>
      <c r="J376" s="8" t="s">
        <v>834</v>
      </c>
      <c r="K376" s="10" t="str">
        <f>VLOOKUP(F376,[1]Lookup!$A$2:$C$268,3)</f>
        <v>Planning</v>
      </c>
    </row>
    <row r="377" spans="1:11" x14ac:dyDescent="0.25">
      <c r="A377" s="7">
        <v>1180.5</v>
      </c>
      <c r="B377" s="8" t="s">
        <v>94</v>
      </c>
      <c r="C377" s="8" t="s">
        <v>78</v>
      </c>
      <c r="D377" s="8" t="s">
        <v>95</v>
      </c>
      <c r="E377" s="8" t="s">
        <v>96</v>
      </c>
      <c r="F377" s="8" t="s">
        <v>97</v>
      </c>
      <c r="G377" s="8" t="s">
        <v>98</v>
      </c>
      <c r="H377" s="9">
        <v>45163</v>
      </c>
      <c r="I377" s="8" t="s">
        <v>83</v>
      </c>
      <c r="J377" s="8" t="s">
        <v>835</v>
      </c>
      <c r="K377" s="10" t="str">
        <f>VLOOKUP(F377,[1]Lookup!$A$2:$C$268,3)</f>
        <v>Corporate Services</v>
      </c>
    </row>
    <row r="378" spans="1:11" x14ac:dyDescent="0.25">
      <c r="A378" s="7">
        <v>1179.6099999999999</v>
      </c>
      <c r="B378" s="8" t="s">
        <v>510</v>
      </c>
      <c r="C378" s="8" t="s">
        <v>78</v>
      </c>
      <c r="D378" s="8" t="s">
        <v>95</v>
      </c>
      <c r="E378" s="8" t="s">
        <v>462</v>
      </c>
      <c r="F378" s="8" t="s">
        <v>463</v>
      </c>
      <c r="G378" s="8" t="s">
        <v>377</v>
      </c>
      <c r="H378" s="9">
        <v>45125</v>
      </c>
      <c r="I378" s="8" t="s">
        <v>279</v>
      </c>
      <c r="J378" s="8" t="s">
        <v>836</v>
      </c>
      <c r="K378" s="10" t="str">
        <f>VLOOKUP(F378,[1]Lookup!$A$2:$C$268,3)</f>
        <v>Corporate Services</v>
      </c>
    </row>
    <row r="379" spans="1:11" x14ac:dyDescent="0.25">
      <c r="A379" s="7">
        <v>1176.5</v>
      </c>
      <c r="B379" s="8" t="s">
        <v>510</v>
      </c>
      <c r="C379" s="8" t="s">
        <v>78</v>
      </c>
      <c r="D379" s="8" t="s">
        <v>95</v>
      </c>
      <c r="E379" s="8" t="s">
        <v>462</v>
      </c>
      <c r="F379" s="8" t="s">
        <v>463</v>
      </c>
      <c r="G379" s="8" t="s">
        <v>377</v>
      </c>
      <c r="H379" s="9">
        <v>45117</v>
      </c>
      <c r="I379" s="8" t="s">
        <v>279</v>
      </c>
      <c r="J379" s="8" t="s">
        <v>837</v>
      </c>
      <c r="K379" s="10" t="str">
        <f>VLOOKUP(F379,[1]Lookup!$A$2:$C$268,3)</f>
        <v>Corporate Services</v>
      </c>
    </row>
    <row r="380" spans="1:11" x14ac:dyDescent="0.25">
      <c r="A380" s="7">
        <v>1176.5</v>
      </c>
      <c r="B380" s="8" t="s">
        <v>510</v>
      </c>
      <c r="C380" s="8" t="s">
        <v>78</v>
      </c>
      <c r="D380" s="8" t="s">
        <v>95</v>
      </c>
      <c r="E380" s="8" t="s">
        <v>462</v>
      </c>
      <c r="F380" s="8" t="s">
        <v>463</v>
      </c>
      <c r="G380" s="8" t="s">
        <v>377</v>
      </c>
      <c r="H380" s="9">
        <v>45189</v>
      </c>
      <c r="I380" s="8" t="s">
        <v>279</v>
      </c>
      <c r="J380" s="8" t="s">
        <v>838</v>
      </c>
      <c r="K380" s="10" t="str">
        <f>VLOOKUP(F380,[1]Lookup!$A$2:$C$268,3)</f>
        <v>Corporate Services</v>
      </c>
    </row>
    <row r="381" spans="1:11" x14ac:dyDescent="0.25">
      <c r="A381" s="7">
        <v>1169.19</v>
      </c>
      <c r="B381" s="8" t="s">
        <v>750</v>
      </c>
      <c r="C381" s="8" t="s">
        <v>65</v>
      </c>
      <c r="D381" s="8" t="s">
        <v>66</v>
      </c>
      <c r="E381" s="8" t="s">
        <v>470</v>
      </c>
      <c r="F381" s="8" t="s">
        <v>471</v>
      </c>
      <c r="G381" s="8" t="s">
        <v>253</v>
      </c>
      <c r="H381" s="9">
        <v>45133</v>
      </c>
      <c r="I381" s="8" t="s">
        <v>83</v>
      </c>
      <c r="J381" s="8" t="s">
        <v>839</v>
      </c>
      <c r="K381" s="10" t="str">
        <f>VLOOKUP(F381,[1]Lookup!$A$2:$C$268,3)</f>
        <v>Neighbourhoods</v>
      </c>
    </row>
    <row r="382" spans="1:11" x14ac:dyDescent="0.25">
      <c r="A382" s="7">
        <v>1162.76</v>
      </c>
      <c r="B382" s="8" t="s">
        <v>675</v>
      </c>
      <c r="C382" s="8" t="s">
        <v>65</v>
      </c>
      <c r="D382" s="8" t="s">
        <v>66</v>
      </c>
      <c r="E382" s="8" t="s">
        <v>265</v>
      </c>
      <c r="F382" s="8" t="s">
        <v>266</v>
      </c>
      <c r="G382" s="8" t="s">
        <v>377</v>
      </c>
      <c r="H382" s="9">
        <v>45126</v>
      </c>
      <c r="I382" s="8" t="s">
        <v>279</v>
      </c>
      <c r="J382" s="8" t="s">
        <v>827</v>
      </c>
      <c r="K382" s="10" t="str">
        <f>VLOOKUP(F382,[1]Lookup!$A$2:$C$268,3)</f>
        <v>Neighbourhoods</v>
      </c>
    </row>
    <row r="383" spans="1:11" x14ac:dyDescent="0.25">
      <c r="A383" s="7">
        <v>1158</v>
      </c>
      <c r="B383" s="8" t="s">
        <v>840</v>
      </c>
      <c r="C383" s="8" t="s">
        <v>106</v>
      </c>
      <c r="D383" s="8" t="s">
        <v>216</v>
      </c>
      <c r="E383" s="8" t="s">
        <v>442</v>
      </c>
      <c r="F383" s="8" t="s">
        <v>443</v>
      </c>
      <c r="G383" s="8" t="s">
        <v>194</v>
      </c>
      <c r="H383" s="9">
        <v>45156</v>
      </c>
      <c r="I383" s="8" t="s">
        <v>83</v>
      </c>
      <c r="J383" s="8" t="s">
        <v>841</v>
      </c>
      <c r="K383" s="10" t="str">
        <f>VLOOKUP(F383,[1]Lookup!$A$2:$C$268,3)</f>
        <v>Neighbourhoods</v>
      </c>
    </row>
    <row r="384" spans="1:11" x14ac:dyDescent="0.25">
      <c r="A384" s="7">
        <v>1152</v>
      </c>
      <c r="B384" s="8" t="s">
        <v>671</v>
      </c>
      <c r="C384" s="8" t="s">
        <v>65</v>
      </c>
      <c r="D384" s="8" t="s">
        <v>487</v>
      </c>
      <c r="E384" s="8" t="s">
        <v>672</v>
      </c>
      <c r="F384" s="8" t="s">
        <v>673</v>
      </c>
      <c r="G384" s="8" t="s">
        <v>377</v>
      </c>
      <c r="H384" s="9">
        <v>45113</v>
      </c>
      <c r="I384" s="8" t="s">
        <v>279</v>
      </c>
      <c r="J384" s="8" t="s">
        <v>842</v>
      </c>
      <c r="K384" s="10" t="str">
        <f>VLOOKUP(F384,[1]Lookup!$A$2:$C$268,3)</f>
        <v>Public Protection</v>
      </c>
    </row>
    <row r="385" spans="1:11" x14ac:dyDescent="0.25">
      <c r="A385" s="7">
        <v>1152</v>
      </c>
      <c r="B385" s="8" t="s">
        <v>671</v>
      </c>
      <c r="C385" s="8" t="s">
        <v>65</v>
      </c>
      <c r="D385" s="8" t="s">
        <v>487</v>
      </c>
      <c r="E385" s="8" t="s">
        <v>672</v>
      </c>
      <c r="F385" s="8" t="s">
        <v>673</v>
      </c>
      <c r="G385" s="8" t="s">
        <v>377</v>
      </c>
      <c r="H385" s="9">
        <v>45120</v>
      </c>
      <c r="I385" s="8" t="s">
        <v>279</v>
      </c>
      <c r="J385" s="8" t="s">
        <v>843</v>
      </c>
      <c r="K385" s="10" t="str">
        <f>VLOOKUP(F385,[1]Lookup!$A$2:$C$268,3)</f>
        <v>Public Protection</v>
      </c>
    </row>
    <row r="386" spans="1:11" x14ac:dyDescent="0.25">
      <c r="A386" s="7">
        <v>1152</v>
      </c>
      <c r="B386" s="8" t="s">
        <v>318</v>
      </c>
      <c r="C386" s="8" t="s">
        <v>106</v>
      </c>
      <c r="D386" s="8" t="s">
        <v>216</v>
      </c>
      <c r="E386" s="8" t="s">
        <v>844</v>
      </c>
      <c r="F386" s="8" t="s">
        <v>845</v>
      </c>
      <c r="G386" s="8" t="s">
        <v>109</v>
      </c>
      <c r="H386" s="9">
        <v>45147</v>
      </c>
      <c r="I386" s="8" t="s">
        <v>92</v>
      </c>
      <c r="J386" s="8" t="s">
        <v>846</v>
      </c>
      <c r="K386" s="10" t="str">
        <f>VLOOKUP(F386,[1]Lookup!$A$2:$C$268,3)</f>
        <v>Neighbourhoods</v>
      </c>
    </row>
    <row r="387" spans="1:11" x14ac:dyDescent="0.25">
      <c r="A387" s="7">
        <v>1150.46</v>
      </c>
      <c r="B387" s="8" t="s">
        <v>847</v>
      </c>
      <c r="C387" s="8" t="s">
        <v>106</v>
      </c>
      <c r="D387" s="8" t="s">
        <v>216</v>
      </c>
      <c r="E387" s="8" t="s">
        <v>442</v>
      </c>
      <c r="F387" s="8" t="s">
        <v>443</v>
      </c>
      <c r="G387" s="8" t="s">
        <v>194</v>
      </c>
      <c r="H387" s="9">
        <v>45146</v>
      </c>
      <c r="I387" s="8" t="s">
        <v>83</v>
      </c>
      <c r="J387" s="8" t="s">
        <v>848</v>
      </c>
      <c r="K387" s="10" t="str">
        <f>VLOOKUP(F387,[1]Lookup!$A$2:$C$268,3)</f>
        <v>Neighbourhoods</v>
      </c>
    </row>
    <row r="388" spans="1:11" x14ac:dyDescent="0.25">
      <c r="A388" s="7">
        <v>1149.3800000000001</v>
      </c>
      <c r="B388" s="8" t="s">
        <v>791</v>
      </c>
      <c r="C388" s="8" t="s">
        <v>106</v>
      </c>
      <c r="D388" s="8" t="s">
        <v>216</v>
      </c>
      <c r="E388" s="8" t="s">
        <v>792</v>
      </c>
      <c r="F388" s="8" t="s">
        <v>793</v>
      </c>
      <c r="G388" s="8" t="s">
        <v>794</v>
      </c>
      <c r="H388" s="9">
        <v>45133</v>
      </c>
      <c r="I388" s="8" t="s">
        <v>83</v>
      </c>
      <c r="J388" s="8" t="s">
        <v>849</v>
      </c>
      <c r="K388" s="10" t="str">
        <f>VLOOKUP(F388,[1]Lookup!$A$2:$C$268,3)</f>
        <v>Neighbourhoods</v>
      </c>
    </row>
    <row r="389" spans="1:11" x14ac:dyDescent="0.25">
      <c r="A389" s="7">
        <v>1141.9100000000001</v>
      </c>
      <c r="B389" s="8" t="s">
        <v>770</v>
      </c>
      <c r="C389" s="8" t="s">
        <v>65</v>
      </c>
      <c r="D389" s="8" t="s">
        <v>487</v>
      </c>
      <c r="E389" s="8" t="s">
        <v>529</v>
      </c>
      <c r="F389" s="8" t="s">
        <v>530</v>
      </c>
      <c r="G389" s="8" t="s">
        <v>253</v>
      </c>
      <c r="H389" s="9">
        <v>45180</v>
      </c>
      <c r="I389" s="8" t="s">
        <v>83</v>
      </c>
      <c r="J389" s="8" t="s">
        <v>850</v>
      </c>
      <c r="K389" s="10" t="str">
        <f>VLOOKUP(F389,[1]Lookup!$A$2:$C$268,3)</f>
        <v>Public Protection</v>
      </c>
    </row>
    <row r="390" spans="1:11" x14ac:dyDescent="0.25">
      <c r="A390" s="7">
        <v>1141.78</v>
      </c>
      <c r="B390" s="8" t="s">
        <v>851</v>
      </c>
      <c r="C390" s="8" t="s">
        <v>182</v>
      </c>
      <c r="D390" s="8" t="s">
        <v>183</v>
      </c>
      <c r="E390" s="8" t="s">
        <v>852</v>
      </c>
      <c r="F390" s="8" t="s">
        <v>853</v>
      </c>
      <c r="G390" s="8" t="s">
        <v>122</v>
      </c>
      <c r="H390" s="9">
        <v>45146</v>
      </c>
      <c r="I390" s="8" t="s">
        <v>116</v>
      </c>
      <c r="J390" s="8" t="s">
        <v>854</v>
      </c>
      <c r="K390" s="10" t="str">
        <f>VLOOKUP(F390,[1]Lookup!$A$2:$C$268,3)</f>
        <v>Economic Growth</v>
      </c>
    </row>
    <row r="391" spans="1:11" x14ac:dyDescent="0.25">
      <c r="A391" s="7">
        <v>1130</v>
      </c>
      <c r="B391" s="8" t="s">
        <v>683</v>
      </c>
      <c r="C391" s="8" t="s">
        <v>65</v>
      </c>
      <c r="D391" s="8" t="s">
        <v>66</v>
      </c>
      <c r="E391" s="8" t="s">
        <v>426</v>
      </c>
      <c r="F391" s="8" t="s">
        <v>427</v>
      </c>
      <c r="G391" s="8" t="s">
        <v>267</v>
      </c>
      <c r="H391" s="9">
        <v>45196</v>
      </c>
      <c r="I391" s="8" t="s">
        <v>70</v>
      </c>
      <c r="J391" s="8" t="s">
        <v>855</v>
      </c>
      <c r="K391" s="10" t="str">
        <f>VLOOKUP(F391,[1]Lookup!$A$2:$C$268,3)</f>
        <v>Neighbourhoods</v>
      </c>
    </row>
    <row r="392" spans="1:11" x14ac:dyDescent="0.25">
      <c r="A392" s="7">
        <v>1125</v>
      </c>
      <c r="B392" s="8" t="s">
        <v>856</v>
      </c>
      <c r="C392" s="8" t="s">
        <v>182</v>
      </c>
      <c r="D392" s="8" t="s">
        <v>183</v>
      </c>
      <c r="E392" s="8" t="s">
        <v>183</v>
      </c>
      <c r="F392" s="8" t="s">
        <v>857</v>
      </c>
      <c r="G392" s="8" t="s">
        <v>273</v>
      </c>
      <c r="H392" s="9">
        <v>45183</v>
      </c>
      <c r="I392" s="8" t="s">
        <v>83</v>
      </c>
      <c r="J392" s="8" t="s">
        <v>858</v>
      </c>
      <c r="K392" s="10" t="str">
        <f>VLOOKUP(F392,[1]Lookup!$A$2:$C$268,3)</f>
        <v>Economic Growth</v>
      </c>
    </row>
    <row r="393" spans="1:11" x14ac:dyDescent="0.25">
      <c r="A393" s="7">
        <v>1118</v>
      </c>
      <c r="B393" s="8" t="s">
        <v>671</v>
      </c>
      <c r="C393" s="8" t="s">
        <v>65</v>
      </c>
      <c r="D393" s="8" t="s">
        <v>487</v>
      </c>
      <c r="E393" s="8" t="s">
        <v>672</v>
      </c>
      <c r="F393" s="8" t="s">
        <v>673</v>
      </c>
      <c r="G393" s="8" t="s">
        <v>377</v>
      </c>
      <c r="H393" s="9">
        <v>45196</v>
      </c>
      <c r="I393" s="8" t="s">
        <v>279</v>
      </c>
      <c r="J393" s="8" t="s">
        <v>859</v>
      </c>
      <c r="K393" s="10" t="str">
        <f>VLOOKUP(F393,[1]Lookup!$A$2:$C$268,3)</f>
        <v>Public Protection</v>
      </c>
    </row>
    <row r="394" spans="1:11" x14ac:dyDescent="0.25">
      <c r="A394" s="7">
        <v>1115.3399999999999</v>
      </c>
      <c r="B394" s="8" t="s">
        <v>860</v>
      </c>
      <c r="C394" s="8" t="s">
        <v>105</v>
      </c>
      <c r="D394" s="8" t="s">
        <v>106</v>
      </c>
      <c r="E394" s="8" t="s">
        <v>284</v>
      </c>
      <c r="F394" s="8" t="s">
        <v>285</v>
      </c>
      <c r="G394" s="8" t="s">
        <v>109</v>
      </c>
      <c r="H394" s="9">
        <v>45196</v>
      </c>
      <c r="I394" s="8" t="s">
        <v>92</v>
      </c>
      <c r="J394" s="8" t="s">
        <v>861</v>
      </c>
      <c r="K394" s="10" t="str">
        <f>VLOOKUP(F394,[1]Lookup!$A$2:$C$268,3)</f>
        <v>Neighbourhoods</v>
      </c>
    </row>
    <row r="395" spans="1:11" x14ac:dyDescent="0.25">
      <c r="A395" s="7">
        <v>1107</v>
      </c>
      <c r="B395" s="8" t="s">
        <v>862</v>
      </c>
      <c r="C395" s="8" t="s">
        <v>182</v>
      </c>
      <c r="D395" s="8" t="s">
        <v>450</v>
      </c>
      <c r="E395" s="8" t="s">
        <v>450</v>
      </c>
      <c r="F395" s="8" t="s">
        <v>686</v>
      </c>
      <c r="G395" s="8" t="s">
        <v>863</v>
      </c>
      <c r="H395" s="9">
        <v>45120</v>
      </c>
      <c r="I395" s="8" t="s">
        <v>279</v>
      </c>
      <c r="J395" s="8" t="s">
        <v>864</v>
      </c>
      <c r="K395" s="10" t="str">
        <f>VLOOKUP(F395,[1]Lookup!$A$2:$C$268,3)</f>
        <v xml:space="preserve">Chief Executive Department </v>
      </c>
    </row>
    <row r="396" spans="1:11" x14ac:dyDescent="0.25">
      <c r="A396" s="7">
        <v>1100</v>
      </c>
      <c r="B396" s="8" t="s">
        <v>865</v>
      </c>
      <c r="C396" s="8" t="s">
        <v>65</v>
      </c>
      <c r="D396" s="8" t="s">
        <v>66</v>
      </c>
      <c r="E396" s="8" t="s">
        <v>470</v>
      </c>
      <c r="F396" s="8" t="s">
        <v>471</v>
      </c>
      <c r="G396" s="8" t="s">
        <v>310</v>
      </c>
      <c r="H396" s="9">
        <v>45168</v>
      </c>
      <c r="I396" s="8" t="s">
        <v>83</v>
      </c>
      <c r="J396" s="8" t="s">
        <v>866</v>
      </c>
      <c r="K396" s="10" t="str">
        <f>VLOOKUP(F396,[1]Lookup!$A$2:$C$268,3)</f>
        <v>Neighbourhoods</v>
      </c>
    </row>
    <row r="397" spans="1:11" x14ac:dyDescent="0.25">
      <c r="A397" s="7">
        <v>1097.8499999999999</v>
      </c>
      <c r="B397" s="8" t="s">
        <v>314</v>
      </c>
      <c r="C397" s="8" t="s">
        <v>182</v>
      </c>
      <c r="D397" s="8" t="s">
        <v>325</v>
      </c>
      <c r="E397" s="8" t="s">
        <v>325</v>
      </c>
      <c r="F397" s="8" t="s">
        <v>326</v>
      </c>
      <c r="G397" s="8" t="s">
        <v>115</v>
      </c>
      <c r="H397" s="9">
        <v>45146</v>
      </c>
      <c r="I397" s="8" t="s">
        <v>116</v>
      </c>
      <c r="J397" s="8" t="s">
        <v>867</v>
      </c>
      <c r="K397" s="10" t="str">
        <f>VLOOKUP(F397,[1]Lookup!$A$2:$C$268,3)</f>
        <v>Corporate Services</v>
      </c>
    </row>
    <row r="398" spans="1:11" x14ac:dyDescent="0.25">
      <c r="A398" s="7">
        <v>1073.78</v>
      </c>
      <c r="B398" s="8" t="s">
        <v>868</v>
      </c>
      <c r="C398" s="8" t="s">
        <v>106</v>
      </c>
      <c r="D398" s="8" t="s">
        <v>216</v>
      </c>
      <c r="E398" s="8" t="s">
        <v>442</v>
      </c>
      <c r="F398" s="8" t="s">
        <v>443</v>
      </c>
      <c r="G398" s="8" t="s">
        <v>194</v>
      </c>
      <c r="H398" s="9">
        <v>45190</v>
      </c>
      <c r="I398" s="8" t="s">
        <v>83</v>
      </c>
      <c r="J398" s="8" t="s">
        <v>869</v>
      </c>
      <c r="K398" s="10" t="str">
        <f>VLOOKUP(F398,[1]Lookup!$A$2:$C$268,3)</f>
        <v>Neighbourhoods</v>
      </c>
    </row>
    <row r="399" spans="1:11" x14ac:dyDescent="0.25">
      <c r="A399" s="7">
        <v>1073.27</v>
      </c>
      <c r="B399" s="8" t="s">
        <v>314</v>
      </c>
      <c r="C399" s="8" t="s">
        <v>182</v>
      </c>
      <c r="D399" s="8" t="s">
        <v>183</v>
      </c>
      <c r="E399" s="8" t="s">
        <v>563</v>
      </c>
      <c r="F399" s="8" t="s">
        <v>564</v>
      </c>
      <c r="G399" s="8" t="s">
        <v>115</v>
      </c>
      <c r="H399" s="9">
        <v>45153</v>
      </c>
      <c r="I399" s="8" t="s">
        <v>116</v>
      </c>
      <c r="J399" s="8" t="s">
        <v>870</v>
      </c>
      <c r="K399" s="10" t="str">
        <f>VLOOKUP(F399,[1]Lookup!$A$2:$C$268,3)</f>
        <v>Economic Growth</v>
      </c>
    </row>
    <row r="400" spans="1:11" x14ac:dyDescent="0.25">
      <c r="A400" s="7">
        <v>1066.32</v>
      </c>
      <c r="B400" s="8" t="s">
        <v>675</v>
      </c>
      <c r="C400" s="8" t="s">
        <v>65</v>
      </c>
      <c r="D400" s="8" t="s">
        <v>66</v>
      </c>
      <c r="E400" s="8" t="s">
        <v>470</v>
      </c>
      <c r="F400" s="8" t="s">
        <v>471</v>
      </c>
      <c r="G400" s="8" t="s">
        <v>377</v>
      </c>
      <c r="H400" s="9">
        <v>45183</v>
      </c>
      <c r="I400" s="8" t="s">
        <v>279</v>
      </c>
      <c r="J400" s="8" t="s">
        <v>871</v>
      </c>
      <c r="K400" s="10" t="str">
        <f>VLOOKUP(F400,[1]Lookup!$A$2:$C$268,3)</f>
        <v>Neighbourhoods</v>
      </c>
    </row>
    <row r="401" spans="1:11" x14ac:dyDescent="0.25">
      <c r="A401" s="7">
        <v>1059</v>
      </c>
      <c r="B401" s="8" t="s">
        <v>741</v>
      </c>
      <c r="C401" s="8" t="s">
        <v>182</v>
      </c>
      <c r="D401" s="8" t="s">
        <v>183</v>
      </c>
      <c r="E401" s="8" t="s">
        <v>203</v>
      </c>
      <c r="F401" s="8" t="s">
        <v>204</v>
      </c>
      <c r="G401" s="8" t="s">
        <v>385</v>
      </c>
      <c r="H401" s="9">
        <v>45140</v>
      </c>
      <c r="I401" s="8" t="s">
        <v>116</v>
      </c>
      <c r="J401" s="8" t="s">
        <v>872</v>
      </c>
      <c r="K401" s="10" t="str">
        <f>VLOOKUP(F401,[1]Lookup!$A$2:$C$268,3)</f>
        <v>Economic Growth</v>
      </c>
    </row>
    <row r="402" spans="1:11" x14ac:dyDescent="0.25">
      <c r="A402" s="7">
        <v>1058.82</v>
      </c>
      <c r="B402" s="8" t="s">
        <v>510</v>
      </c>
      <c r="C402" s="8" t="s">
        <v>78</v>
      </c>
      <c r="D402" s="8" t="s">
        <v>95</v>
      </c>
      <c r="E402" s="8" t="s">
        <v>462</v>
      </c>
      <c r="F402" s="8" t="s">
        <v>463</v>
      </c>
      <c r="G402" s="8" t="s">
        <v>377</v>
      </c>
      <c r="H402" s="9">
        <v>45183</v>
      </c>
      <c r="I402" s="8" t="s">
        <v>279</v>
      </c>
      <c r="J402" s="8" t="s">
        <v>873</v>
      </c>
      <c r="K402" s="10" t="str">
        <f>VLOOKUP(F402,[1]Lookup!$A$2:$C$268,3)</f>
        <v>Corporate Services</v>
      </c>
    </row>
    <row r="403" spans="1:11" x14ac:dyDescent="0.25">
      <c r="A403" s="7">
        <v>1056.1600000000001</v>
      </c>
      <c r="B403" s="8" t="s">
        <v>847</v>
      </c>
      <c r="C403" s="8" t="s">
        <v>106</v>
      </c>
      <c r="D403" s="8" t="s">
        <v>216</v>
      </c>
      <c r="E403" s="8" t="s">
        <v>388</v>
      </c>
      <c r="F403" s="8" t="s">
        <v>389</v>
      </c>
      <c r="G403" s="8" t="s">
        <v>194</v>
      </c>
      <c r="H403" s="9">
        <v>45156</v>
      </c>
      <c r="I403" s="8" t="s">
        <v>83</v>
      </c>
      <c r="J403" s="8" t="s">
        <v>874</v>
      </c>
      <c r="K403" s="10" t="str">
        <f>VLOOKUP(F403,[1]Lookup!$A$2:$C$268,3)</f>
        <v>Neighbourhoods</v>
      </c>
    </row>
    <row r="404" spans="1:11" x14ac:dyDescent="0.25">
      <c r="A404" s="7">
        <v>1054.04</v>
      </c>
      <c r="B404" s="8" t="s">
        <v>510</v>
      </c>
      <c r="C404" s="8" t="s">
        <v>78</v>
      </c>
      <c r="D404" s="8" t="s">
        <v>95</v>
      </c>
      <c r="E404" s="8" t="s">
        <v>462</v>
      </c>
      <c r="F404" s="8" t="s">
        <v>463</v>
      </c>
      <c r="G404" s="8" t="s">
        <v>377</v>
      </c>
      <c r="H404" s="9">
        <v>45117</v>
      </c>
      <c r="I404" s="8" t="s">
        <v>279</v>
      </c>
      <c r="J404" s="8" t="s">
        <v>875</v>
      </c>
      <c r="K404" s="10" t="str">
        <f>VLOOKUP(F404,[1]Lookup!$A$2:$C$268,3)</f>
        <v>Corporate Services</v>
      </c>
    </row>
    <row r="405" spans="1:11" x14ac:dyDescent="0.25">
      <c r="A405" s="7">
        <v>1053</v>
      </c>
      <c r="B405" s="8" t="s">
        <v>671</v>
      </c>
      <c r="C405" s="8" t="s">
        <v>65</v>
      </c>
      <c r="D405" s="8" t="s">
        <v>487</v>
      </c>
      <c r="E405" s="8" t="s">
        <v>672</v>
      </c>
      <c r="F405" s="8" t="s">
        <v>673</v>
      </c>
      <c r="G405" s="8" t="s">
        <v>377</v>
      </c>
      <c r="H405" s="9">
        <v>45176</v>
      </c>
      <c r="I405" s="8" t="s">
        <v>279</v>
      </c>
      <c r="J405" s="8" t="s">
        <v>876</v>
      </c>
      <c r="K405" s="10" t="str">
        <f>VLOOKUP(F405,[1]Lookup!$A$2:$C$268,3)</f>
        <v>Public Protection</v>
      </c>
    </row>
    <row r="406" spans="1:11" x14ac:dyDescent="0.25">
      <c r="A406" s="7">
        <v>1050</v>
      </c>
      <c r="B406" s="8" t="s">
        <v>877</v>
      </c>
      <c r="C406" s="8" t="s">
        <v>65</v>
      </c>
      <c r="D406" s="8" t="s">
        <v>487</v>
      </c>
      <c r="E406" s="8" t="s">
        <v>516</v>
      </c>
      <c r="F406" s="8" t="s">
        <v>517</v>
      </c>
      <c r="G406" s="8" t="s">
        <v>194</v>
      </c>
      <c r="H406" s="9">
        <v>45119</v>
      </c>
      <c r="I406" s="8" t="s">
        <v>83</v>
      </c>
      <c r="J406" s="8" t="s">
        <v>878</v>
      </c>
      <c r="K406" s="11" t="s">
        <v>519</v>
      </c>
    </row>
    <row r="407" spans="1:11" x14ac:dyDescent="0.25">
      <c r="A407" s="7">
        <v>1042.55</v>
      </c>
      <c r="B407" s="8" t="s">
        <v>879</v>
      </c>
      <c r="C407" s="8" t="s">
        <v>65</v>
      </c>
      <c r="D407" s="8" t="s">
        <v>66</v>
      </c>
      <c r="E407" s="8" t="s">
        <v>221</v>
      </c>
      <c r="F407" s="8" t="s">
        <v>222</v>
      </c>
      <c r="G407" s="8" t="s">
        <v>310</v>
      </c>
      <c r="H407" s="9">
        <v>45196</v>
      </c>
      <c r="I407" s="8" t="s">
        <v>83</v>
      </c>
      <c r="J407" s="8" t="s">
        <v>880</v>
      </c>
      <c r="K407" s="10" t="str">
        <f>VLOOKUP(F407,[1]Lookup!$A$2:$C$268,3)</f>
        <v>Neighbourhoods</v>
      </c>
    </row>
    <row r="408" spans="1:11" x14ac:dyDescent="0.25">
      <c r="A408" s="7">
        <v>1041.3</v>
      </c>
      <c r="B408" s="8" t="s">
        <v>458</v>
      </c>
      <c r="C408" s="8" t="s">
        <v>65</v>
      </c>
      <c r="D408" s="8" t="s">
        <v>112</v>
      </c>
      <c r="E408" s="8" t="s">
        <v>113</v>
      </c>
      <c r="F408" s="8" t="s">
        <v>114</v>
      </c>
      <c r="G408" s="8" t="s">
        <v>115</v>
      </c>
      <c r="H408" s="9">
        <v>45163</v>
      </c>
      <c r="I408" s="8" t="s">
        <v>116</v>
      </c>
      <c r="J408" s="8" t="s">
        <v>881</v>
      </c>
      <c r="K408" s="10" t="str">
        <f>VLOOKUP(F408,[1]Lookup!$A$2:$C$268,3)</f>
        <v>Neighbourhoods</v>
      </c>
    </row>
    <row r="409" spans="1:11" x14ac:dyDescent="0.25">
      <c r="A409" s="7">
        <v>1040</v>
      </c>
      <c r="B409" s="8" t="s">
        <v>695</v>
      </c>
      <c r="C409" s="8" t="s">
        <v>182</v>
      </c>
      <c r="D409" s="8" t="s">
        <v>183</v>
      </c>
      <c r="E409" s="8" t="s">
        <v>203</v>
      </c>
      <c r="F409" s="8" t="s">
        <v>204</v>
      </c>
      <c r="G409" s="8" t="s">
        <v>369</v>
      </c>
      <c r="H409" s="9">
        <v>45183</v>
      </c>
      <c r="I409" s="8" t="s">
        <v>116</v>
      </c>
      <c r="J409" s="8" t="s">
        <v>882</v>
      </c>
      <c r="K409" s="10" t="str">
        <f>VLOOKUP(F409,[1]Lookup!$A$2:$C$268,3)</f>
        <v>Economic Growth</v>
      </c>
    </row>
    <row r="410" spans="1:11" x14ac:dyDescent="0.25">
      <c r="A410" s="7">
        <v>1039.69</v>
      </c>
      <c r="B410" s="8" t="s">
        <v>314</v>
      </c>
      <c r="C410" s="8" t="s">
        <v>182</v>
      </c>
      <c r="D410" s="8" t="s">
        <v>183</v>
      </c>
      <c r="E410" s="8" t="s">
        <v>563</v>
      </c>
      <c r="F410" s="8" t="s">
        <v>564</v>
      </c>
      <c r="G410" s="8" t="s">
        <v>115</v>
      </c>
      <c r="H410" s="9">
        <v>45149</v>
      </c>
      <c r="I410" s="8" t="s">
        <v>116</v>
      </c>
      <c r="J410" s="8" t="s">
        <v>883</v>
      </c>
      <c r="K410" s="10" t="str">
        <f>VLOOKUP(F410,[1]Lookup!$A$2:$C$268,3)</f>
        <v>Economic Growth</v>
      </c>
    </row>
    <row r="411" spans="1:11" x14ac:dyDescent="0.25">
      <c r="A411" s="7">
        <v>1038.4000000000001</v>
      </c>
      <c r="B411" s="8" t="s">
        <v>658</v>
      </c>
      <c r="C411" s="8" t="s">
        <v>106</v>
      </c>
      <c r="D411" s="8" t="s">
        <v>191</v>
      </c>
      <c r="E411" s="8" t="s">
        <v>192</v>
      </c>
      <c r="F411" s="8" t="s">
        <v>193</v>
      </c>
      <c r="G411" s="8" t="s">
        <v>659</v>
      </c>
      <c r="H411" s="9">
        <v>45163</v>
      </c>
      <c r="I411" s="8" t="s">
        <v>83</v>
      </c>
      <c r="J411" s="8" t="s">
        <v>884</v>
      </c>
      <c r="K411" s="10" t="str">
        <f>VLOOKUP(F411,[1]Lookup!$A$2:$C$268,3)</f>
        <v>Planning</v>
      </c>
    </row>
    <row r="412" spans="1:11" x14ac:dyDescent="0.25">
      <c r="A412" s="7">
        <v>1035</v>
      </c>
      <c r="B412" s="8" t="s">
        <v>140</v>
      </c>
      <c r="C412" s="8" t="s">
        <v>65</v>
      </c>
      <c r="D412" s="8" t="s">
        <v>66</v>
      </c>
      <c r="E412" s="8" t="s">
        <v>265</v>
      </c>
      <c r="F412" s="8" t="s">
        <v>266</v>
      </c>
      <c r="G412" s="8" t="s">
        <v>267</v>
      </c>
      <c r="H412" s="9">
        <v>45194</v>
      </c>
      <c r="I412" s="8" t="s">
        <v>70</v>
      </c>
      <c r="J412" s="8" t="s">
        <v>885</v>
      </c>
      <c r="K412" s="10" t="str">
        <f>VLOOKUP(F412,[1]Lookup!$A$2:$C$268,3)</f>
        <v>Neighbourhoods</v>
      </c>
    </row>
    <row r="413" spans="1:11" x14ac:dyDescent="0.25">
      <c r="A413" s="7">
        <v>1034.04</v>
      </c>
      <c r="B413" s="8" t="s">
        <v>886</v>
      </c>
      <c r="C413" s="8" t="s">
        <v>65</v>
      </c>
      <c r="D413" s="8" t="s">
        <v>66</v>
      </c>
      <c r="E413" s="8" t="s">
        <v>166</v>
      </c>
      <c r="F413" s="8" t="s">
        <v>167</v>
      </c>
      <c r="G413" s="8" t="s">
        <v>100</v>
      </c>
      <c r="H413" s="9">
        <v>45196</v>
      </c>
      <c r="I413" s="8" t="s">
        <v>70</v>
      </c>
      <c r="J413" s="8" t="s">
        <v>887</v>
      </c>
      <c r="K413" s="10" t="str">
        <f>VLOOKUP(F413,[1]Lookup!$A$2:$C$268,3)</f>
        <v>Neighbourhoods</v>
      </c>
    </row>
    <row r="414" spans="1:11" x14ac:dyDescent="0.25">
      <c r="A414" s="7">
        <v>1024.94</v>
      </c>
      <c r="B414" s="8" t="s">
        <v>888</v>
      </c>
      <c r="C414" s="8" t="s">
        <v>65</v>
      </c>
      <c r="D414" s="8" t="s">
        <v>66</v>
      </c>
      <c r="E414" s="8" t="s">
        <v>265</v>
      </c>
      <c r="F414" s="8" t="s">
        <v>266</v>
      </c>
      <c r="G414" s="8" t="s">
        <v>753</v>
      </c>
      <c r="H414" s="9">
        <v>45133</v>
      </c>
      <c r="I414" s="8" t="s">
        <v>83</v>
      </c>
      <c r="J414" s="8" t="s">
        <v>889</v>
      </c>
      <c r="K414" s="10" t="str">
        <f>VLOOKUP(F414,[1]Lookup!$A$2:$C$268,3)</f>
        <v>Neighbourhoods</v>
      </c>
    </row>
    <row r="415" spans="1:11" x14ac:dyDescent="0.25">
      <c r="A415" s="7">
        <v>1018.96</v>
      </c>
      <c r="B415" s="8" t="s">
        <v>851</v>
      </c>
      <c r="C415" s="8" t="s">
        <v>65</v>
      </c>
      <c r="D415" s="8" t="s">
        <v>238</v>
      </c>
      <c r="E415" s="8" t="s">
        <v>578</v>
      </c>
      <c r="F415" s="8" t="s">
        <v>579</v>
      </c>
      <c r="G415" s="8" t="s">
        <v>122</v>
      </c>
      <c r="H415" s="9">
        <v>45174</v>
      </c>
      <c r="I415" s="8" t="s">
        <v>116</v>
      </c>
      <c r="J415" s="8" t="s">
        <v>890</v>
      </c>
      <c r="K415" s="10" t="str">
        <f>VLOOKUP(F415,[1]Lookup!$A$2:$C$268,3)</f>
        <v>Public Protection</v>
      </c>
    </row>
    <row r="416" spans="1:11" x14ac:dyDescent="0.25">
      <c r="A416" s="7">
        <v>1005</v>
      </c>
      <c r="B416" s="8" t="s">
        <v>447</v>
      </c>
      <c r="C416" s="8" t="s">
        <v>78</v>
      </c>
      <c r="D416" s="8" t="s">
        <v>379</v>
      </c>
      <c r="E416" s="8" t="s">
        <v>380</v>
      </c>
      <c r="F416" s="8" t="s">
        <v>381</v>
      </c>
      <c r="G416" s="8" t="s">
        <v>891</v>
      </c>
      <c r="H416" s="9">
        <v>45163</v>
      </c>
      <c r="I416" s="8" t="s">
        <v>83</v>
      </c>
      <c r="J416" s="8" t="s">
        <v>892</v>
      </c>
      <c r="K416" s="10" t="str">
        <f>VLOOKUP(F416,[1]Lookup!$A$2:$C$268,3)</f>
        <v>Finance</v>
      </c>
    </row>
    <row r="417" spans="1:11" x14ac:dyDescent="0.25">
      <c r="A417" s="7">
        <v>1000</v>
      </c>
      <c r="B417" s="8" t="s">
        <v>893</v>
      </c>
      <c r="C417" s="8" t="s">
        <v>65</v>
      </c>
      <c r="D417" s="8" t="s">
        <v>238</v>
      </c>
      <c r="E417" s="8" t="s">
        <v>894</v>
      </c>
      <c r="F417" s="8" t="s">
        <v>895</v>
      </c>
      <c r="G417" s="8" t="s">
        <v>218</v>
      </c>
      <c r="H417" s="9">
        <v>45183</v>
      </c>
      <c r="I417" s="8" t="s">
        <v>83</v>
      </c>
      <c r="J417" s="8" t="s">
        <v>896</v>
      </c>
      <c r="K417" s="10" t="str">
        <f>VLOOKUP(F417,[1]Lookup!$A$2:$C$268,3)</f>
        <v>Public Protection</v>
      </c>
    </row>
    <row r="418" spans="1:11" x14ac:dyDescent="0.25">
      <c r="A418" s="7">
        <v>995</v>
      </c>
      <c r="B418" s="8" t="s">
        <v>897</v>
      </c>
      <c r="C418" s="8" t="s">
        <v>65</v>
      </c>
      <c r="D418" s="8" t="s">
        <v>238</v>
      </c>
      <c r="E418" s="8" t="s">
        <v>898</v>
      </c>
      <c r="F418" s="8" t="s">
        <v>899</v>
      </c>
      <c r="G418" s="8" t="s">
        <v>785</v>
      </c>
      <c r="H418" s="9">
        <v>45194</v>
      </c>
      <c r="I418" s="8" t="s">
        <v>279</v>
      </c>
      <c r="J418" s="8" t="s">
        <v>900</v>
      </c>
      <c r="K418" s="10" t="str">
        <f>VLOOKUP(F418,[1]Lookup!$A$2:$C$268,3)</f>
        <v>Economic Growth</v>
      </c>
    </row>
    <row r="419" spans="1:11" x14ac:dyDescent="0.25">
      <c r="A419" s="7">
        <v>990</v>
      </c>
      <c r="B419" s="8" t="s">
        <v>901</v>
      </c>
      <c r="C419" s="8" t="s">
        <v>78</v>
      </c>
      <c r="D419" s="8" t="s">
        <v>248</v>
      </c>
      <c r="E419" s="8" t="s">
        <v>902</v>
      </c>
      <c r="F419" s="8" t="s">
        <v>903</v>
      </c>
      <c r="G419" s="8" t="s">
        <v>453</v>
      </c>
      <c r="H419" s="9">
        <v>45189</v>
      </c>
      <c r="I419" s="8" t="s">
        <v>279</v>
      </c>
      <c r="J419" s="8" t="s">
        <v>904</v>
      </c>
      <c r="K419" s="10" t="str">
        <f>VLOOKUP(F419,[1]Lookup!$A$2:$C$268,3)</f>
        <v xml:space="preserve">Chief Executive Department </v>
      </c>
    </row>
    <row r="420" spans="1:11" x14ac:dyDescent="0.25">
      <c r="A420" s="7">
        <v>990</v>
      </c>
      <c r="B420" s="8" t="s">
        <v>905</v>
      </c>
      <c r="C420" s="8" t="s">
        <v>106</v>
      </c>
      <c r="D420" s="8" t="s">
        <v>216</v>
      </c>
      <c r="E420" s="8" t="s">
        <v>442</v>
      </c>
      <c r="F420" s="8" t="s">
        <v>443</v>
      </c>
      <c r="G420" s="8" t="s">
        <v>194</v>
      </c>
      <c r="H420" s="9">
        <v>45163</v>
      </c>
      <c r="I420" s="8" t="s">
        <v>83</v>
      </c>
      <c r="J420" s="8" t="s">
        <v>906</v>
      </c>
      <c r="K420" s="10" t="str">
        <f>VLOOKUP(F420,[1]Lookup!$A$2:$C$268,3)</f>
        <v>Neighbourhoods</v>
      </c>
    </row>
    <row r="421" spans="1:11" x14ac:dyDescent="0.25">
      <c r="A421" s="7">
        <v>986.33</v>
      </c>
      <c r="B421" s="8" t="s">
        <v>658</v>
      </c>
      <c r="C421" s="8" t="s">
        <v>106</v>
      </c>
      <c r="D421" s="8" t="s">
        <v>191</v>
      </c>
      <c r="E421" s="8" t="s">
        <v>192</v>
      </c>
      <c r="F421" s="8" t="s">
        <v>193</v>
      </c>
      <c r="G421" s="8" t="s">
        <v>659</v>
      </c>
      <c r="H421" s="9">
        <v>45156</v>
      </c>
      <c r="I421" s="8" t="s">
        <v>83</v>
      </c>
      <c r="J421" s="8" t="s">
        <v>907</v>
      </c>
      <c r="K421" s="10" t="str">
        <f>VLOOKUP(F421,[1]Lookup!$A$2:$C$268,3)</f>
        <v>Planning</v>
      </c>
    </row>
    <row r="422" spans="1:11" x14ac:dyDescent="0.25">
      <c r="A422" s="7">
        <v>980</v>
      </c>
      <c r="B422" s="8" t="s">
        <v>441</v>
      </c>
      <c r="C422" s="8" t="s">
        <v>65</v>
      </c>
      <c r="D422" s="8" t="s">
        <v>66</v>
      </c>
      <c r="E422" s="8" t="s">
        <v>470</v>
      </c>
      <c r="F422" s="8" t="s">
        <v>471</v>
      </c>
      <c r="G422" s="8" t="s">
        <v>310</v>
      </c>
      <c r="H422" s="9">
        <v>45118</v>
      </c>
      <c r="I422" s="8" t="s">
        <v>83</v>
      </c>
      <c r="J422" s="8" t="s">
        <v>908</v>
      </c>
      <c r="K422" s="10" t="str">
        <f>VLOOKUP(F422,[1]Lookup!$A$2:$C$268,3)</f>
        <v>Neighbourhoods</v>
      </c>
    </row>
    <row r="423" spans="1:11" x14ac:dyDescent="0.25">
      <c r="A423" s="7">
        <v>978</v>
      </c>
      <c r="B423" s="8" t="s">
        <v>314</v>
      </c>
      <c r="C423" s="8" t="s">
        <v>182</v>
      </c>
      <c r="D423" s="8" t="s">
        <v>183</v>
      </c>
      <c r="E423" s="8" t="s">
        <v>563</v>
      </c>
      <c r="F423" s="8" t="s">
        <v>564</v>
      </c>
      <c r="G423" s="8" t="s">
        <v>115</v>
      </c>
      <c r="H423" s="9">
        <v>45139</v>
      </c>
      <c r="I423" s="8" t="s">
        <v>116</v>
      </c>
      <c r="J423" s="8" t="s">
        <v>909</v>
      </c>
      <c r="K423" s="10" t="str">
        <f>VLOOKUP(F423,[1]Lookup!$A$2:$C$268,3)</f>
        <v>Economic Growth</v>
      </c>
    </row>
    <row r="424" spans="1:11" x14ac:dyDescent="0.25">
      <c r="A424" s="7">
        <v>973.44</v>
      </c>
      <c r="B424" s="8" t="s">
        <v>675</v>
      </c>
      <c r="C424" s="8" t="s">
        <v>65</v>
      </c>
      <c r="D424" s="8" t="s">
        <v>66</v>
      </c>
      <c r="E424" s="8" t="s">
        <v>166</v>
      </c>
      <c r="F424" s="8" t="s">
        <v>167</v>
      </c>
      <c r="G424" s="8" t="s">
        <v>377</v>
      </c>
      <c r="H424" s="9">
        <v>45118</v>
      </c>
      <c r="I424" s="8" t="s">
        <v>279</v>
      </c>
      <c r="J424" s="8" t="s">
        <v>826</v>
      </c>
      <c r="K424" s="10" t="str">
        <f>VLOOKUP(F424,[1]Lookup!$A$2:$C$268,3)</f>
        <v>Neighbourhoods</v>
      </c>
    </row>
    <row r="425" spans="1:11" x14ac:dyDescent="0.25">
      <c r="A425" s="7">
        <v>965.24</v>
      </c>
      <c r="B425" s="8" t="s">
        <v>329</v>
      </c>
      <c r="C425" s="8" t="s">
        <v>65</v>
      </c>
      <c r="D425" s="8" t="s">
        <v>238</v>
      </c>
      <c r="E425" s="8" t="s">
        <v>910</v>
      </c>
      <c r="F425" s="8" t="s">
        <v>911</v>
      </c>
      <c r="G425" s="8" t="s">
        <v>82</v>
      </c>
      <c r="H425" s="9">
        <v>45113</v>
      </c>
      <c r="I425" s="8" t="s">
        <v>83</v>
      </c>
      <c r="J425" s="8" t="s">
        <v>912</v>
      </c>
      <c r="K425" s="10" t="str">
        <f>VLOOKUP(F425,[1]Lookup!$A$2:$C$268,3)</f>
        <v>Public Protection</v>
      </c>
    </row>
    <row r="426" spans="1:11" x14ac:dyDescent="0.25">
      <c r="A426" s="7">
        <v>964.72</v>
      </c>
      <c r="B426" s="8" t="s">
        <v>814</v>
      </c>
      <c r="C426" s="8" t="s">
        <v>106</v>
      </c>
      <c r="D426" s="8" t="s">
        <v>216</v>
      </c>
      <c r="E426" s="8" t="s">
        <v>414</v>
      </c>
      <c r="F426" s="8" t="s">
        <v>415</v>
      </c>
      <c r="G426" s="8" t="s">
        <v>253</v>
      </c>
      <c r="H426" s="9">
        <v>45118</v>
      </c>
      <c r="I426" s="8" t="s">
        <v>83</v>
      </c>
      <c r="J426" s="8" t="s">
        <v>913</v>
      </c>
      <c r="K426" s="10" t="str">
        <f>VLOOKUP(F426,[1]Lookup!$A$2:$C$268,3)</f>
        <v>Neighbourhoods</v>
      </c>
    </row>
    <row r="427" spans="1:11" x14ac:dyDescent="0.25">
      <c r="A427" s="7">
        <v>960</v>
      </c>
      <c r="B427" s="8" t="s">
        <v>914</v>
      </c>
      <c r="C427" s="8" t="s">
        <v>78</v>
      </c>
      <c r="D427" s="8" t="s">
        <v>95</v>
      </c>
      <c r="E427" s="8" t="s">
        <v>96</v>
      </c>
      <c r="F427" s="8" t="s">
        <v>97</v>
      </c>
      <c r="G427" s="8" t="s">
        <v>915</v>
      </c>
      <c r="H427" s="9">
        <v>45163</v>
      </c>
      <c r="I427" s="8" t="s">
        <v>83</v>
      </c>
      <c r="J427" s="8" t="s">
        <v>916</v>
      </c>
      <c r="K427" s="10" t="str">
        <f>VLOOKUP(F427,[1]Lookup!$A$2:$C$268,3)</f>
        <v>Corporate Services</v>
      </c>
    </row>
    <row r="428" spans="1:11" x14ac:dyDescent="0.25">
      <c r="A428" s="7">
        <v>957</v>
      </c>
      <c r="B428" s="8" t="s">
        <v>606</v>
      </c>
      <c r="C428" s="8" t="s">
        <v>65</v>
      </c>
      <c r="D428" s="8" t="s">
        <v>66</v>
      </c>
      <c r="E428" s="8" t="s">
        <v>265</v>
      </c>
      <c r="F428" s="8" t="s">
        <v>266</v>
      </c>
      <c r="G428" s="8" t="s">
        <v>253</v>
      </c>
      <c r="H428" s="9">
        <v>45133</v>
      </c>
      <c r="I428" s="8" t="s">
        <v>83</v>
      </c>
      <c r="J428" s="8" t="s">
        <v>917</v>
      </c>
      <c r="K428" s="10" t="str">
        <f>VLOOKUP(F428,[1]Lookup!$A$2:$C$268,3)</f>
        <v>Neighbourhoods</v>
      </c>
    </row>
    <row r="429" spans="1:11" x14ac:dyDescent="0.25">
      <c r="A429" s="7">
        <v>957</v>
      </c>
      <c r="B429" s="8" t="s">
        <v>886</v>
      </c>
      <c r="C429" s="8" t="s">
        <v>65</v>
      </c>
      <c r="D429" s="8" t="s">
        <v>66</v>
      </c>
      <c r="E429" s="8" t="s">
        <v>166</v>
      </c>
      <c r="F429" s="8" t="s">
        <v>167</v>
      </c>
      <c r="G429" s="8" t="s">
        <v>100</v>
      </c>
      <c r="H429" s="9">
        <v>45120</v>
      </c>
      <c r="I429" s="8" t="s">
        <v>70</v>
      </c>
      <c r="J429" s="8" t="s">
        <v>918</v>
      </c>
      <c r="K429" s="10" t="str">
        <f>VLOOKUP(F429,[1]Lookup!$A$2:$C$268,3)</f>
        <v>Neighbourhoods</v>
      </c>
    </row>
    <row r="430" spans="1:11" x14ac:dyDescent="0.25">
      <c r="A430" s="7">
        <v>948.11</v>
      </c>
      <c r="B430" s="8" t="s">
        <v>430</v>
      </c>
      <c r="C430" s="8" t="s">
        <v>182</v>
      </c>
      <c r="D430" s="8" t="s">
        <v>233</v>
      </c>
      <c r="E430" s="8" t="s">
        <v>696</v>
      </c>
      <c r="F430" s="8" t="s">
        <v>697</v>
      </c>
      <c r="G430" s="8" t="s">
        <v>109</v>
      </c>
      <c r="H430" s="9">
        <v>45133</v>
      </c>
      <c r="I430" s="8" t="s">
        <v>92</v>
      </c>
      <c r="J430" s="8" t="s">
        <v>919</v>
      </c>
      <c r="K430" s="10" t="str">
        <f>VLOOKUP(F430,[1]Lookup!$A$2:$C$268,3)</f>
        <v>Economic Growth</v>
      </c>
    </row>
    <row r="431" spans="1:11" x14ac:dyDescent="0.25">
      <c r="A431" s="7">
        <v>947.84</v>
      </c>
      <c r="B431" s="8" t="s">
        <v>675</v>
      </c>
      <c r="C431" s="8" t="s">
        <v>65</v>
      </c>
      <c r="D431" s="8" t="s">
        <v>66</v>
      </c>
      <c r="E431" s="8" t="s">
        <v>265</v>
      </c>
      <c r="F431" s="8" t="s">
        <v>266</v>
      </c>
      <c r="G431" s="8" t="s">
        <v>377</v>
      </c>
      <c r="H431" s="9">
        <v>45183</v>
      </c>
      <c r="I431" s="8" t="s">
        <v>279</v>
      </c>
      <c r="J431" s="8" t="s">
        <v>920</v>
      </c>
      <c r="K431" s="10" t="str">
        <f>VLOOKUP(F431,[1]Lookup!$A$2:$C$268,3)</f>
        <v>Neighbourhoods</v>
      </c>
    </row>
    <row r="432" spans="1:11" x14ac:dyDescent="0.25">
      <c r="A432" s="7">
        <v>947.5</v>
      </c>
      <c r="B432" s="8" t="s">
        <v>921</v>
      </c>
      <c r="C432" s="8" t="s">
        <v>182</v>
      </c>
      <c r="D432" s="8" t="s">
        <v>233</v>
      </c>
      <c r="E432" s="8" t="s">
        <v>234</v>
      </c>
      <c r="F432" s="8" t="s">
        <v>235</v>
      </c>
      <c r="G432" s="8" t="s">
        <v>922</v>
      </c>
      <c r="H432" s="9">
        <v>45156</v>
      </c>
      <c r="I432" s="8" t="s">
        <v>116</v>
      </c>
      <c r="J432" s="8" t="s">
        <v>923</v>
      </c>
      <c r="K432" s="10" t="str">
        <f>VLOOKUP(F432,[1]Lookup!$A$2:$C$268,3)</f>
        <v>Public Protection</v>
      </c>
    </row>
    <row r="433" spans="1:11" x14ac:dyDescent="0.25">
      <c r="A433" s="7">
        <v>947.5</v>
      </c>
      <c r="B433" s="8" t="s">
        <v>921</v>
      </c>
      <c r="C433" s="8" t="s">
        <v>182</v>
      </c>
      <c r="D433" s="8" t="s">
        <v>233</v>
      </c>
      <c r="E433" s="8" t="s">
        <v>234</v>
      </c>
      <c r="F433" s="8" t="s">
        <v>235</v>
      </c>
      <c r="G433" s="8" t="s">
        <v>922</v>
      </c>
      <c r="H433" s="9">
        <v>45174</v>
      </c>
      <c r="I433" s="8" t="s">
        <v>116</v>
      </c>
      <c r="J433" s="8" t="s">
        <v>924</v>
      </c>
      <c r="K433" s="10" t="str">
        <f>VLOOKUP(F433,[1]Lookup!$A$2:$C$268,3)</f>
        <v>Public Protection</v>
      </c>
    </row>
    <row r="434" spans="1:11" x14ac:dyDescent="0.25">
      <c r="A434" s="7">
        <v>947.5</v>
      </c>
      <c r="B434" s="8" t="s">
        <v>921</v>
      </c>
      <c r="C434" s="8" t="s">
        <v>182</v>
      </c>
      <c r="D434" s="8" t="s">
        <v>233</v>
      </c>
      <c r="E434" s="8" t="s">
        <v>234</v>
      </c>
      <c r="F434" s="8" t="s">
        <v>235</v>
      </c>
      <c r="G434" s="8" t="s">
        <v>236</v>
      </c>
      <c r="H434" s="9">
        <v>45113</v>
      </c>
      <c r="I434" s="8" t="s">
        <v>116</v>
      </c>
      <c r="J434" s="8" t="s">
        <v>925</v>
      </c>
      <c r="K434" s="10" t="str">
        <f>VLOOKUP(F434,[1]Lookup!$A$2:$C$268,3)</f>
        <v>Public Protection</v>
      </c>
    </row>
    <row r="435" spans="1:11" x14ac:dyDescent="0.25">
      <c r="A435" s="7">
        <v>945</v>
      </c>
      <c r="B435" s="8" t="s">
        <v>926</v>
      </c>
      <c r="C435" s="8" t="s">
        <v>65</v>
      </c>
      <c r="D435" s="8" t="s">
        <v>487</v>
      </c>
      <c r="E435" s="8" t="s">
        <v>529</v>
      </c>
      <c r="F435" s="8" t="s">
        <v>530</v>
      </c>
      <c r="G435" s="8" t="s">
        <v>100</v>
      </c>
      <c r="H435" s="9">
        <v>45139</v>
      </c>
      <c r="I435" s="8" t="s">
        <v>70</v>
      </c>
      <c r="J435" s="8" t="s">
        <v>927</v>
      </c>
      <c r="K435" s="10" t="str">
        <f>VLOOKUP(F435,[1]Lookup!$A$2:$C$268,3)</f>
        <v>Public Protection</v>
      </c>
    </row>
    <row r="436" spans="1:11" x14ac:dyDescent="0.25">
      <c r="A436" s="7">
        <v>941.2</v>
      </c>
      <c r="B436" s="8" t="s">
        <v>510</v>
      </c>
      <c r="C436" s="8" t="s">
        <v>78</v>
      </c>
      <c r="D436" s="8" t="s">
        <v>95</v>
      </c>
      <c r="E436" s="8" t="s">
        <v>462</v>
      </c>
      <c r="F436" s="8" t="s">
        <v>463</v>
      </c>
      <c r="G436" s="8" t="s">
        <v>377</v>
      </c>
      <c r="H436" s="9">
        <v>45190</v>
      </c>
      <c r="I436" s="8" t="s">
        <v>279</v>
      </c>
      <c r="J436" s="8" t="s">
        <v>928</v>
      </c>
      <c r="K436" s="10" t="str">
        <f>VLOOKUP(F436,[1]Lookup!$A$2:$C$268,3)</f>
        <v>Corporate Services</v>
      </c>
    </row>
    <row r="437" spans="1:11" x14ac:dyDescent="0.25">
      <c r="A437" s="7">
        <v>935</v>
      </c>
      <c r="B437" s="8" t="s">
        <v>929</v>
      </c>
      <c r="C437" s="8" t="s">
        <v>65</v>
      </c>
      <c r="D437" s="8" t="s">
        <v>112</v>
      </c>
      <c r="E437" s="8" t="s">
        <v>407</v>
      </c>
      <c r="F437" s="8" t="s">
        <v>408</v>
      </c>
      <c r="G437" s="8" t="s">
        <v>369</v>
      </c>
      <c r="H437" s="9">
        <v>45113</v>
      </c>
      <c r="I437" s="8" t="s">
        <v>116</v>
      </c>
      <c r="J437" s="8" t="s">
        <v>930</v>
      </c>
      <c r="K437" s="10" t="str">
        <f>VLOOKUP(F437,[1]Lookup!$A$2:$C$268,3)</f>
        <v>Neighbourhoods</v>
      </c>
    </row>
    <row r="438" spans="1:11" x14ac:dyDescent="0.25">
      <c r="A438" s="7">
        <v>934.56</v>
      </c>
      <c r="B438" s="8" t="s">
        <v>658</v>
      </c>
      <c r="C438" s="8" t="s">
        <v>106</v>
      </c>
      <c r="D438" s="8" t="s">
        <v>191</v>
      </c>
      <c r="E438" s="8" t="s">
        <v>192</v>
      </c>
      <c r="F438" s="8" t="s">
        <v>193</v>
      </c>
      <c r="G438" s="8" t="s">
        <v>659</v>
      </c>
      <c r="H438" s="9">
        <v>45194</v>
      </c>
      <c r="I438" s="8" t="s">
        <v>83</v>
      </c>
      <c r="J438" s="8" t="s">
        <v>931</v>
      </c>
      <c r="K438" s="10" t="str">
        <f>VLOOKUP(F438,[1]Lookup!$A$2:$C$268,3)</f>
        <v>Planning</v>
      </c>
    </row>
    <row r="439" spans="1:11" x14ac:dyDescent="0.25">
      <c r="A439" s="7">
        <v>930.45</v>
      </c>
      <c r="B439" s="8" t="s">
        <v>174</v>
      </c>
      <c r="C439" s="8" t="s">
        <v>65</v>
      </c>
      <c r="D439" s="8" t="s">
        <v>66</v>
      </c>
      <c r="E439" s="8" t="s">
        <v>221</v>
      </c>
      <c r="F439" s="8" t="s">
        <v>222</v>
      </c>
      <c r="G439" s="8" t="s">
        <v>223</v>
      </c>
      <c r="H439" s="9">
        <v>45176</v>
      </c>
      <c r="I439" s="8" t="s">
        <v>70</v>
      </c>
      <c r="J439" s="8" t="s">
        <v>932</v>
      </c>
      <c r="K439" s="10" t="str">
        <f>VLOOKUP(F439,[1]Lookup!$A$2:$C$268,3)</f>
        <v>Neighbourhoods</v>
      </c>
    </row>
    <row r="440" spans="1:11" x14ac:dyDescent="0.25">
      <c r="A440" s="7">
        <v>924</v>
      </c>
      <c r="B440" s="8" t="s">
        <v>503</v>
      </c>
      <c r="C440" s="8" t="s">
        <v>106</v>
      </c>
      <c r="D440" s="8" t="s">
        <v>191</v>
      </c>
      <c r="E440" s="8" t="s">
        <v>192</v>
      </c>
      <c r="F440" s="8" t="s">
        <v>193</v>
      </c>
      <c r="G440" s="8" t="s">
        <v>504</v>
      </c>
      <c r="H440" s="9">
        <v>45133</v>
      </c>
      <c r="I440" s="8" t="s">
        <v>294</v>
      </c>
      <c r="J440" s="8" t="s">
        <v>933</v>
      </c>
      <c r="K440" s="10" t="str">
        <f>VLOOKUP(F440,[1]Lookup!$A$2:$C$268,3)</f>
        <v>Planning</v>
      </c>
    </row>
    <row r="441" spans="1:11" x14ac:dyDescent="0.25">
      <c r="A441" s="7">
        <v>913.03</v>
      </c>
      <c r="B441" s="8" t="s">
        <v>441</v>
      </c>
      <c r="C441" s="8" t="s">
        <v>65</v>
      </c>
      <c r="D441" s="8" t="s">
        <v>487</v>
      </c>
      <c r="E441" s="8" t="s">
        <v>516</v>
      </c>
      <c r="F441" s="8" t="s">
        <v>517</v>
      </c>
      <c r="G441" s="8" t="s">
        <v>194</v>
      </c>
      <c r="H441" s="9">
        <v>45147</v>
      </c>
      <c r="I441" s="8" t="s">
        <v>83</v>
      </c>
      <c r="J441" s="8" t="s">
        <v>934</v>
      </c>
      <c r="K441" s="11" t="s">
        <v>519</v>
      </c>
    </row>
    <row r="442" spans="1:11" x14ac:dyDescent="0.25">
      <c r="A442" s="7">
        <v>913</v>
      </c>
      <c r="B442" s="8" t="s">
        <v>935</v>
      </c>
      <c r="C442" s="8" t="s">
        <v>65</v>
      </c>
      <c r="D442" s="8" t="s">
        <v>487</v>
      </c>
      <c r="E442" s="8" t="s">
        <v>936</v>
      </c>
      <c r="F442" s="8" t="s">
        <v>937</v>
      </c>
      <c r="G442" s="8" t="s">
        <v>938</v>
      </c>
      <c r="H442" s="9">
        <v>45156</v>
      </c>
      <c r="I442" s="8" t="s">
        <v>83</v>
      </c>
      <c r="J442" s="8" t="s">
        <v>939</v>
      </c>
      <c r="K442" s="10" t="str">
        <f>VLOOKUP(F442,[1]Lookup!$A$2:$C$268,3)</f>
        <v>Public Protection</v>
      </c>
    </row>
    <row r="443" spans="1:11" x14ac:dyDescent="0.25">
      <c r="A443" s="7">
        <v>900</v>
      </c>
      <c r="B443" s="8" t="s">
        <v>940</v>
      </c>
      <c r="C443" s="8" t="s">
        <v>106</v>
      </c>
      <c r="D443" s="8" t="s">
        <v>216</v>
      </c>
      <c r="E443" s="8" t="s">
        <v>414</v>
      </c>
      <c r="F443" s="8" t="s">
        <v>415</v>
      </c>
      <c r="G443" s="8" t="s">
        <v>385</v>
      </c>
      <c r="H443" s="9">
        <v>45168</v>
      </c>
      <c r="I443" s="8" t="s">
        <v>116</v>
      </c>
      <c r="J443" s="8" t="s">
        <v>941</v>
      </c>
      <c r="K443" s="10" t="str">
        <f>VLOOKUP(F443,[1]Lookup!$A$2:$C$268,3)</f>
        <v>Neighbourhoods</v>
      </c>
    </row>
    <row r="444" spans="1:11" x14ac:dyDescent="0.25">
      <c r="A444" s="7">
        <v>900</v>
      </c>
      <c r="B444" s="8" t="s">
        <v>942</v>
      </c>
      <c r="C444" s="8" t="s">
        <v>182</v>
      </c>
      <c r="D444" s="8" t="s">
        <v>183</v>
      </c>
      <c r="E444" s="8" t="s">
        <v>184</v>
      </c>
      <c r="F444" s="8" t="s">
        <v>185</v>
      </c>
      <c r="G444" s="8" t="s">
        <v>369</v>
      </c>
      <c r="H444" s="9">
        <v>45140</v>
      </c>
      <c r="I444" s="8" t="s">
        <v>116</v>
      </c>
      <c r="J444" s="8" t="s">
        <v>943</v>
      </c>
      <c r="K444" s="10" t="str">
        <f>VLOOKUP(F444,[1]Lookup!$A$2:$C$268,3)</f>
        <v>Economic Growth</v>
      </c>
    </row>
    <row r="445" spans="1:11" x14ac:dyDescent="0.25">
      <c r="A445" s="7">
        <v>896</v>
      </c>
      <c r="B445" s="8" t="s">
        <v>944</v>
      </c>
      <c r="C445" s="8" t="s">
        <v>182</v>
      </c>
      <c r="D445" s="8" t="s">
        <v>233</v>
      </c>
      <c r="E445" s="8" t="s">
        <v>418</v>
      </c>
      <c r="F445" s="8" t="s">
        <v>419</v>
      </c>
      <c r="G445" s="8" t="s">
        <v>218</v>
      </c>
      <c r="H445" s="9">
        <v>45176</v>
      </c>
      <c r="I445" s="8" t="s">
        <v>83</v>
      </c>
      <c r="J445" s="8" t="s">
        <v>945</v>
      </c>
      <c r="K445" s="10" t="str">
        <f>VLOOKUP(F445,[1]Lookup!$A$2:$C$268,3)</f>
        <v>Economic Growth</v>
      </c>
    </row>
    <row r="446" spans="1:11" x14ac:dyDescent="0.25">
      <c r="A446" s="7">
        <v>895</v>
      </c>
      <c r="B446" s="8" t="s">
        <v>689</v>
      </c>
      <c r="C446" s="8" t="s">
        <v>78</v>
      </c>
      <c r="D446" s="8" t="s">
        <v>79</v>
      </c>
      <c r="E446" s="8" t="s">
        <v>79</v>
      </c>
      <c r="F446" s="8" t="s">
        <v>207</v>
      </c>
      <c r="G446" s="8" t="s">
        <v>453</v>
      </c>
      <c r="H446" s="9">
        <v>45189</v>
      </c>
      <c r="I446" s="8" t="s">
        <v>279</v>
      </c>
      <c r="J446" s="8" t="s">
        <v>946</v>
      </c>
      <c r="K446" s="10" t="str">
        <f>VLOOKUP(F446,[1]Lookup!$A$2:$C$268,3)</f>
        <v>Finance</v>
      </c>
    </row>
    <row r="447" spans="1:11" x14ac:dyDescent="0.25">
      <c r="A447" s="7">
        <v>884.66</v>
      </c>
      <c r="B447" s="8" t="s">
        <v>411</v>
      </c>
      <c r="C447" s="8" t="s">
        <v>65</v>
      </c>
      <c r="D447" s="8" t="s">
        <v>66</v>
      </c>
      <c r="E447" s="8" t="s">
        <v>166</v>
      </c>
      <c r="F447" s="8" t="s">
        <v>167</v>
      </c>
      <c r="G447" s="8" t="s">
        <v>100</v>
      </c>
      <c r="H447" s="9">
        <v>45133</v>
      </c>
      <c r="I447" s="8" t="s">
        <v>70</v>
      </c>
      <c r="J447" s="8" t="s">
        <v>947</v>
      </c>
      <c r="K447" s="10" t="str">
        <f>VLOOKUP(F447,[1]Lookup!$A$2:$C$268,3)</f>
        <v>Neighbourhoods</v>
      </c>
    </row>
    <row r="448" spans="1:11" x14ac:dyDescent="0.25">
      <c r="A448" s="7">
        <v>883.41</v>
      </c>
      <c r="B448" s="8" t="s">
        <v>879</v>
      </c>
      <c r="C448" s="8" t="s">
        <v>65</v>
      </c>
      <c r="D448" s="8" t="s">
        <v>66</v>
      </c>
      <c r="E448" s="8" t="s">
        <v>221</v>
      </c>
      <c r="F448" s="8" t="s">
        <v>222</v>
      </c>
      <c r="G448" s="8" t="s">
        <v>310</v>
      </c>
      <c r="H448" s="9">
        <v>45189</v>
      </c>
      <c r="I448" s="8" t="s">
        <v>83</v>
      </c>
      <c r="J448" s="8" t="s">
        <v>948</v>
      </c>
      <c r="K448" s="10" t="str">
        <f>VLOOKUP(F448,[1]Lookup!$A$2:$C$268,3)</f>
        <v>Neighbourhoods</v>
      </c>
    </row>
    <row r="449" spans="1:11" x14ac:dyDescent="0.25">
      <c r="A449" s="7">
        <v>882.64</v>
      </c>
      <c r="B449" s="8" t="s">
        <v>658</v>
      </c>
      <c r="C449" s="8" t="s">
        <v>106</v>
      </c>
      <c r="D449" s="8" t="s">
        <v>191</v>
      </c>
      <c r="E449" s="8" t="s">
        <v>192</v>
      </c>
      <c r="F449" s="8" t="s">
        <v>193</v>
      </c>
      <c r="G449" s="8" t="s">
        <v>659</v>
      </c>
      <c r="H449" s="9">
        <v>45127</v>
      </c>
      <c r="I449" s="8" t="s">
        <v>83</v>
      </c>
      <c r="J449" s="8" t="s">
        <v>949</v>
      </c>
      <c r="K449" s="10" t="str">
        <f>VLOOKUP(F449,[1]Lookup!$A$2:$C$268,3)</f>
        <v>Planning</v>
      </c>
    </row>
    <row r="450" spans="1:11" x14ac:dyDescent="0.25">
      <c r="A450" s="7">
        <v>882.64</v>
      </c>
      <c r="B450" s="8" t="s">
        <v>658</v>
      </c>
      <c r="C450" s="8" t="s">
        <v>106</v>
      </c>
      <c r="D450" s="8" t="s">
        <v>191</v>
      </c>
      <c r="E450" s="8" t="s">
        <v>192</v>
      </c>
      <c r="F450" s="8" t="s">
        <v>193</v>
      </c>
      <c r="G450" s="8" t="s">
        <v>659</v>
      </c>
      <c r="H450" s="9">
        <v>45163</v>
      </c>
      <c r="I450" s="8" t="s">
        <v>83</v>
      </c>
      <c r="J450" s="8" t="s">
        <v>950</v>
      </c>
      <c r="K450" s="10" t="str">
        <f>VLOOKUP(F450,[1]Lookup!$A$2:$C$268,3)</f>
        <v>Planning</v>
      </c>
    </row>
    <row r="451" spans="1:11" x14ac:dyDescent="0.25">
      <c r="A451" s="7">
        <v>882.64</v>
      </c>
      <c r="B451" s="8" t="s">
        <v>658</v>
      </c>
      <c r="C451" s="8" t="s">
        <v>106</v>
      </c>
      <c r="D451" s="8" t="s">
        <v>270</v>
      </c>
      <c r="E451" s="8" t="s">
        <v>271</v>
      </c>
      <c r="F451" s="8" t="s">
        <v>272</v>
      </c>
      <c r="G451" s="8" t="s">
        <v>659</v>
      </c>
      <c r="H451" s="9">
        <v>45133</v>
      </c>
      <c r="I451" s="8" t="s">
        <v>83</v>
      </c>
      <c r="J451" s="8" t="s">
        <v>951</v>
      </c>
      <c r="K451" s="10" t="str">
        <f>VLOOKUP(F451,[1]Lookup!$A$2:$C$268,3)</f>
        <v>Neighbourhoods</v>
      </c>
    </row>
    <row r="452" spans="1:11" x14ac:dyDescent="0.25">
      <c r="A452" s="7">
        <v>880</v>
      </c>
      <c r="B452" s="8" t="s">
        <v>627</v>
      </c>
      <c r="C452" s="8" t="s">
        <v>106</v>
      </c>
      <c r="D452" s="8" t="s">
        <v>191</v>
      </c>
      <c r="E452" s="8" t="s">
        <v>192</v>
      </c>
      <c r="F452" s="8" t="s">
        <v>193</v>
      </c>
      <c r="G452" s="8" t="s">
        <v>377</v>
      </c>
      <c r="H452" s="9">
        <v>45180</v>
      </c>
      <c r="I452" s="8" t="s">
        <v>279</v>
      </c>
      <c r="J452" s="8" t="s">
        <v>952</v>
      </c>
      <c r="K452" s="10" t="str">
        <f>VLOOKUP(F452,[1]Lookup!$A$2:$C$268,3)</f>
        <v>Planning</v>
      </c>
    </row>
    <row r="453" spans="1:11" x14ac:dyDescent="0.25">
      <c r="A453" s="7">
        <v>875.62</v>
      </c>
      <c r="B453" s="8" t="s">
        <v>599</v>
      </c>
      <c r="C453" s="8" t="s">
        <v>105</v>
      </c>
      <c r="D453" s="8" t="s">
        <v>78</v>
      </c>
      <c r="E453" s="8" t="s">
        <v>522</v>
      </c>
      <c r="F453" s="8" t="s">
        <v>523</v>
      </c>
      <c r="G453" s="8" t="s">
        <v>246</v>
      </c>
      <c r="H453" s="9">
        <v>45153</v>
      </c>
      <c r="I453" s="8" t="s">
        <v>83</v>
      </c>
      <c r="J453" s="8" t="s">
        <v>953</v>
      </c>
      <c r="K453" s="10" t="str">
        <f>VLOOKUP(F453,[1]Lookup!$A$2:$C$268,3)</f>
        <v>Corporate Services</v>
      </c>
    </row>
    <row r="454" spans="1:11" x14ac:dyDescent="0.25">
      <c r="A454" s="7">
        <v>875</v>
      </c>
      <c r="B454" s="8" t="s">
        <v>840</v>
      </c>
      <c r="C454" s="8" t="s">
        <v>106</v>
      </c>
      <c r="D454" s="8" t="s">
        <v>216</v>
      </c>
      <c r="E454" s="8" t="s">
        <v>388</v>
      </c>
      <c r="F454" s="8" t="s">
        <v>389</v>
      </c>
      <c r="G454" s="8" t="s">
        <v>194</v>
      </c>
      <c r="H454" s="9">
        <v>45156</v>
      </c>
      <c r="I454" s="8" t="s">
        <v>83</v>
      </c>
      <c r="J454" s="8" t="s">
        <v>954</v>
      </c>
      <c r="K454" s="10" t="str">
        <f>VLOOKUP(F454,[1]Lookup!$A$2:$C$268,3)</f>
        <v>Neighbourhoods</v>
      </c>
    </row>
    <row r="455" spans="1:11" x14ac:dyDescent="0.25">
      <c r="A455" s="7">
        <v>874.96</v>
      </c>
      <c r="B455" s="8" t="s">
        <v>955</v>
      </c>
      <c r="C455" s="8" t="s">
        <v>65</v>
      </c>
      <c r="D455" s="8" t="s">
        <v>238</v>
      </c>
      <c r="E455" s="8" t="s">
        <v>956</v>
      </c>
      <c r="F455" s="8" t="s">
        <v>957</v>
      </c>
      <c r="G455" s="8" t="s">
        <v>958</v>
      </c>
      <c r="H455" s="9">
        <v>45125</v>
      </c>
      <c r="I455" s="8" t="s">
        <v>83</v>
      </c>
      <c r="J455" s="8" t="s">
        <v>959</v>
      </c>
      <c r="K455" s="10" t="str">
        <f>VLOOKUP(F455,[1]Lookup!$A$2:$C$268,3)</f>
        <v>Public Protection</v>
      </c>
    </row>
    <row r="456" spans="1:11" x14ac:dyDescent="0.25">
      <c r="A456" s="7">
        <v>868.43</v>
      </c>
      <c r="B456" s="8" t="s">
        <v>458</v>
      </c>
      <c r="C456" s="8" t="s">
        <v>65</v>
      </c>
      <c r="D456" s="8" t="s">
        <v>112</v>
      </c>
      <c r="E456" s="8" t="s">
        <v>113</v>
      </c>
      <c r="F456" s="8" t="s">
        <v>114</v>
      </c>
      <c r="G456" s="8" t="s">
        <v>459</v>
      </c>
      <c r="H456" s="9">
        <v>45163</v>
      </c>
      <c r="I456" s="8" t="s">
        <v>116</v>
      </c>
      <c r="J456" s="8" t="s">
        <v>960</v>
      </c>
      <c r="K456" s="10" t="str">
        <f>VLOOKUP(F456,[1]Lookup!$A$2:$C$268,3)</f>
        <v>Neighbourhoods</v>
      </c>
    </row>
    <row r="457" spans="1:11" x14ac:dyDescent="0.25">
      <c r="A457" s="7">
        <v>867.2</v>
      </c>
      <c r="B457" s="8" t="s">
        <v>961</v>
      </c>
      <c r="C457" s="8" t="s">
        <v>78</v>
      </c>
      <c r="D457" s="8" t="s">
        <v>95</v>
      </c>
      <c r="E457" s="8" t="s">
        <v>462</v>
      </c>
      <c r="F457" s="8" t="s">
        <v>463</v>
      </c>
      <c r="G457" s="8" t="s">
        <v>453</v>
      </c>
      <c r="H457" s="9">
        <v>45113</v>
      </c>
      <c r="I457" s="8" t="s">
        <v>279</v>
      </c>
      <c r="J457" s="8" t="s">
        <v>962</v>
      </c>
      <c r="K457" s="10" t="str">
        <f>VLOOKUP(F457,[1]Lookup!$A$2:$C$268,3)</f>
        <v>Corporate Services</v>
      </c>
    </row>
    <row r="458" spans="1:11" x14ac:dyDescent="0.25">
      <c r="A458" s="7">
        <v>866.23</v>
      </c>
      <c r="B458" s="8" t="s">
        <v>599</v>
      </c>
      <c r="C458" s="8" t="s">
        <v>105</v>
      </c>
      <c r="D458" s="8" t="s">
        <v>78</v>
      </c>
      <c r="E458" s="8" t="s">
        <v>522</v>
      </c>
      <c r="F458" s="8" t="s">
        <v>523</v>
      </c>
      <c r="G458" s="8" t="s">
        <v>246</v>
      </c>
      <c r="H458" s="9">
        <v>45196</v>
      </c>
      <c r="I458" s="8" t="s">
        <v>83</v>
      </c>
      <c r="J458" s="8" t="s">
        <v>963</v>
      </c>
      <c r="K458" s="10" t="str">
        <f>VLOOKUP(F458,[1]Lookup!$A$2:$C$268,3)</f>
        <v>Corporate Services</v>
      </c>
    </row>
    <row r="459" spans="1:11" x14ac:dyDescent="0.25">
      <c r="A459" s="7">
        <v>865.67</v>
      </c>
      <c r="B459" s="8" t="s">
        <v>196</v>
      </c>
      <c r="C459" s="8" t="s">
        <v>182</v>
      </c>
      <c r="D459" s="8" t="s">
        <v>197</v>
      </c>
      <c r="E459" s="8" t="s">
        <v>198</v>
      </c>
      <c r="F459" s="8" t="s">
        <v>199</v>
      </c>
      <c r="G459" s="8" t="s">
        <v>200</v>
      </c>
      <c r="H459" s="9">
        <v>45139</v>
      </c>
      <c r="I459" s="8" t="s">
        <v>83</v>
      </c>
      <c r="J459" s="8" t="s">
        <v>964</v>
      </c>
      <c r="K459" s="10" t="str">
        <f>VLOOKUP(F459,[1]Lookup!$A$2:$C$268,3)</f>
        <v xml:space="preserve">Chief Executive Department </v>
      </c>
    </row>
    <row r="460" spans="1:11" x14ac:dyDescent="0.25">
      <c r="A460" s="7">
        <v>860</v>
      </c>
      <c r="B460" s="8" t="s">
        <v>965</v>
      </c>
      <c r="C460" s="8" t="s">
        <v>78</v>
      </c>
      <c r="D460" s="8" t="s">
        <v>248</v>
      </c>
      <c r="E460" s="8" t="s">
        <v>966</v>
      </c>
      <c r="F460" s="8" t="s">
        <v>967</v>
      </c>
      <c r="G460" s="8" t="s">
        <v>82</v>
      </c>
      <c r="H460" s="9">
        <v>45139</v>
      </c>
      <c r="I460" s="8" t="s">
        <v>83</v>
      </c>
      <c r="J460" s="8" t="s">
        <v>968</v>
      </c>
      <c r="K460" s="10" t="str">
        <f>VLOOKUP(F460,[1]Lookup!$A$2:$C$268,3)</f>
        <v>Corporate Services</v>
      </c>
    </row>
    <row r="461" spans="1:11" x14ac:dyDescent="0.25">
      <c r="A461" s="7">
        <v>855</v>
      </c>
      <c r="B461" s="8" t="s">
        <v>926</v>
      </c>
      <c r="C461" s="8" t="s">
        <v>65</v>
      </c>
      <c r="D461" s="8" t="s">
        <v>487</v>
      </c>
      <c r="E461" s="8" t="s">
        <v>529</v>
      </c>
      <c r="F461" s="8" t="s">
        <v>530</v>
      </c>
      <c r="G461" s="8" t="s">
        <v>100</v>
      </c>
      <c r="H461" s="9">
        <v>45139</v>
      </c>
      <c r="I461" s="8" t="s">
        <v>70</v>
      </c>
      <c r="J461" s="8" t="s">
        <v>969</v>
      </c>
      <c r="K461" s="10" t="str">
        <f>VLOOKUP(F461,[1]Lookup!$A$2:$C$268,3)</f>
        <v>Public Protection</v>
      </c>
    </row>
    <row r="462" spans="1:11" x14ac:dyDescent="0.25">
      <c r="A462" s="7">
        <v>850</v>
      </c>
      <c r="B462" s="8" t="s">
        <v>104</v>
      </c>
      <c r="C462" s="8" t="s">
        <v>182</v>
      </c>
      <c r="D462" s="8" t="s">
        <v>183</v>
      </c>
      <c r="E462" s="8" t="s">
        <v>512</v>
      </c>
      <c r="F462" s="8" t="s">
        <v>527</v>
      </c>
      <c r="G462" s="8" t="s">
        <v>385</v>
      </c>
      <c r="H462" s="9">
        <v>45133</v>
      </c>
      <c r="I462" s="8" t="s">
        <v>116</v>
      </c>
      <c r="J462" s="8" t="s">
        <v>970</v>
      </c>
      <c r="K462" s="10" t="str">
        <f>VLOOKUP(F462,[1]Lookup!$A$2:$C$268,3)</f>
        <v>Economic Growth</v>
      </c>
    </row>
    <row r="463" spans="1:11" x14ac:dyDescent="0.25">
      <c r="A463" s="7">
        <v>850</v>
      </c>
      <c r="B463" s="8" t="s">
        <v>971</v>
      </c>
      <c r="C463" s="8" t="s">
        <v>182</v>
      </c>
      <c r="D463" s="8" t="s">
        <v>183</v>
      </c>
      <c r="E463" s="8" t="s">
        <v>591</v>
      </c>
      <c r="F463" s="8" t="s">
        <v>592</v>
      </c>
      <c r="G463" s="8" t="s">
        <v>186</v>
      </c>
      <c r="H463" s="9">
        <v>45163</v>
      </c>
      <c r="I463" s="8" t="s">
        <v>83</v>
      </c>
      <c r="J463" s="8" t="s">
        <v>972</v>
      </c>
      <c r="K463" s="10" t="str">
        <f>VLOOKUP(F463,[1]Lookup!$A$2:$C$268,3)</f>
        <v>Neighbourhoods</v>
      </c>
    </row>
    <row r="464" spans="1:11" x14ac:dyDescent="0.25">
      <c r="A464" s="7">
        <v>847.7</v>
      </c>
      <c r="B464" s="8" t="s">
        <v>973</v>
      </c>
      <c r="C464" s="8" t="s">
        <v>105</v>
      </c>
      <c r="D464" s="8" t="s">
        <v>170</v>
      </c>
      <c r="E464" s="8" t="s">
        <v>171</v>
      </c>
      <c r="F464" s="8" t="s">
        <v>172</v>
      </c>
      <c r="G464" s="8" t="s">
        <v>186</v>
      </c>
      <c r="H464" s="9">
        <v>45163</v>
      </c>
      <c r="I464" s="8" t="s">
        <v>83</v>
      </c>
      <c r="J464" s="8" t="s">
        <v>974</v>
      </c>
      <c r="K464" s="10" t="str">
        <f>VLOOKUP(F464,[1]Lookup!$A$2:$C$268,3)</f>
        <v>Neighbourhoods</v>
      </c>
    </row>
    <row r="465" spans="1:11" x14ac:dyDescent="0.25">
      <c r="A465" s="7">
        <v>841.7</v>
      </c>
      <c r="B465" s="8" t="s">
        <v>314</v>
      </c>
      <c r="C465" s="8" t="s">
        <v>106</v>
      </c>
      <c r="D465" s="8" t="s">
        <v>216</v>
      </c>
      <c r="E465" s="8" t="s">
        <v>975</v>
      </c>
      <c r="F465" s="8" t="s">
        <v>976</v>
      </c>
      <c r="G465" s="8" t="s">
        <v>115</v>
      </c>
      <c r="H465" s="9">
        <v>45153</v>
      </c>
      <c r="I465" s="8" t="s">
        <v>116</v>
      </c>
      <c r="J465" s="8" t="s">
        <v>977</v>
      </c>
      <c r="K465" s="12" t="s">
        <v>65</v>
      </c>
    </row>
    <row r="466" spans="1:11" x14ac:dyDescent="0.25">
      <c r="A466" s="7">
        <v>838.98</v>
      </c>
      <c r="B466" s="8" t="s">
        <v>851</v>
      </c>
      <c r="C466" s="8" t="s">
        <v>106</v>
      </c>
      <c r="D466" s="8" t="s">
        <v>216</v>
      </c>
      <c r="E466" s="8" t="s">
        <v>315</v>
      </c>
      <c r="F466" s="8" t="s">
        <v>316</v>
      </c>
      <c r="G466" s="8" t="s">
        <v>122</v>
      </c>
      <c r="H466" s="9">
        <v>45126</v>
      </c>
      <c r="I466" s="8" t="s">
        <v>116</v>
      </c>
      <c r="J466" s="8" t="s">
        <v>978</v>
      </c>
      <c r="K466" s="10" t="str">
        <f>VLOOKUP(F466,[1]Lookup!$A$2:$C$268,3)</f>
        <v>Neighbourhoods</v>
      </c>
    </row>
    <row r="467" spans="1:11" x14ac:dyDescent="0.25">
      <c r="A467" s="7">
        <v>835</v>
      </c>
      <c r="B467" s="8" t="s">
        <v>979</v>
      </c>
      <c r="C467" s="8" t="s">
        <v>182</v>
      </c>
      <c r="D467" s="8" t="s">
        <v>183</v>
      </c>
      <c r="E467" s="8" t="s">
        <v>575</v>
      </c>
      <c r="F467" s="8" t="s">
        <v>576</v>
      </c>
      <c r="G467" s="8" t="s">
        <v>186</v>
      </c>
      <c r="H467" s="9">
        <v>45196</v>
      </c>
      <c r="I467" s="8" t="s">
        <v>83</v>
      </c>
      <c r="J467" s="8" t="s">
        <v>980</v>
      </c>
      <c r="K467" s="10" t="str">
        <f>VLOOKUP(F467,[1]Lookup!$A$2:$C$268,3)</f>
        <v>Economic Growth</v>
      </c>
    </row>
    <row r="468" spans="1:11" x14ac:dyDescent="0.25">
      <c r="A468" s="7">
        <v>833.33</v>
      </c>
      <c r="B468" s="8" t="s">
        <v>981</v>
      </c>
      <c r="C468" s="8" t="s">
        <v>65</v>
      </c>
      <c r="D468" s="8" t="s">
        <v>66</v>
      </c>
      <c r="E468" s="8" t="s">
        <v>166</v>
      </c>
      <c r="F468" s="8" t="s">
        <v>167</v>
      </c>
      <c r="G468" s="8" t="s">
        <v>267</v>
      </c>
      <c r="H468" s="9">
        <v>45168</v>
      </c>
      <c r="I468" s="8" t="s">
        <v>70</v>
      </c>
      <c r="J468" s="8" t="s">
        <v>982</v>
      </c>
      <c r="K468" s="10" t="str">
        <f>VLOOKUP(F468,[1]Lookup!$A$2:$C$268,3)</f>
        <v>Neighbourhoods</v>
      </c>
    </row>
    <row r="469" spans="1:11" x14ac:dyDescent="0.25">
      <c r="A469" s="7">
        <v>833.33</v>
      </c>
      <c r="B469" s="8" t="s">
        <v>981</v>
      </c>
      <c r="C469" s="8" t="s">
        <v>65</v>
      </c>
      <c r="D469" s="8" t="s">
        <v>66</v>
      </c>
      <c r="E469" s="8" t="s">
        <v>166</v>
      </c>
      <c r="F469" s="8" t="s">
        <v>167</v>
      </c>
      <c r="G469" s="8" t="s">
        <v>267</v>
      </c>
      <c r="H469" s="9">
        <v>45189</v>
      </c>
      <c r="I469" s="8" t="s">
        <v>70</v>
      </c>
      <c r="J469" s="8" t="s">
        <v>983</v>
      </c>
      <c r="K469" s="10" t="str">
        <f>VLOOKUP(F469,[1]Lookup!$A$2:$C$268,3)</f>
        <v>Neighbourhoods</v>
      </c>
    </row>
    <row r="470" spans="1:11" x14ac:dyDescent="0.25">
      <c r="A470" s="7">
        <v>826.6</v>
      </c>
      <c r="B470" s="8" t="s">
        <v>984</v>
      </c>
      <c r="C470" s="8" t="s">
        <v>65</v>
      </c>
      <c r="D470" s="8" t="s">
        <v>66</v>
      </c>
      <c r="E470" s="8" t="s">
        <v>265</v>
      </c>
      <c r="F470" s="8" t="s">
        <v>266</v>
      </c>
      <c r="G470" s="8" t="s">
        <v>267</v>
      </c>
      <c r="H470" s="9">
        <v>45113</v>
      </c>
      <c r="I470" s="8" t="s">
        <v>70</v>
      </c>
      <c r="J470" s="8" t="s">
        <v>985</v>
      </c>
      <c r="K470" s="10" t="str">
        <f>VLOOKUP(F470,[1]Lookup!$A$2:$C$268,3)</f>
        <v>Neighbourhoods</v>
      </c>
    </row>
    <row r="471" spans="1:11" x14ac:dyDescent="0.25">
      <c r="A471" s="7">
        <v>824.79</v>
      </c>
      <c r="B471" s="8" t="s">
        <v>851</v>
      </c>
      <c r="C471" s="8" t="s">
        <v>182</v>
      </c>
      <c r="D471" s="8" t="s">
        <v>183</v>
      </c>
      <c r="E471" s="8" t="s">
        <v>852</v>
      </c>
      <c r="F471" s="8" t="s">
        <v>853</v>
      </c>
      <c r="G471" s="8" t="s">
        <v>122</v>
      </c>
      <c r="H471" s="9">
        <v>45139</v>
      </c>
      <c r="I471" s="8" t="s">
        <v>116</v>
      </c>
      <c r="J471" s="8" t="s">
        <v>986</v>
      </c>
      <c r="K471" s="10" t="str">
        <f>VLOOKUP(F471,[1]Lookup!$A$2:$C$268,3)</f>
        <v>Economic Growth</v>
      </c>
    </row>
    <row r="472" spans="1:11" x14ac:dyDescent="0.25">
      <c r="A472" s="7">
        <v>823.7</v>
      </c>
      <c r="B472" s="8" t="s">
        <v>411</v>
      </c>
      <c r="C472" s="8" t="s">
        <v>65</v>
      </c>
      <c r="D472" s="8" t="s">
        <v>66</v>
      </c>
      <c r="E472" s="8" t="s">
        <v>166</v>
      </c>
      <c r="F472" s="8" t="s">
        <v>167</v>
      </c>
      <c r="G472" s="8" t="s">
        <v>100</v>
      </c>
      <c r="H472" s="9">
        <v>45133</v>
      </c>
      <c r="I472" s="8" t="s">
        <v>70</v>
      </c>
      <c r="J472" s="8" t="s">
        <v>987</v>
      </c>
      <c r="K472" s="10" t="str">
        <f>VLOOKUP(F472,[1]Lookup!$A$2:$C$268,3)</f>
        <v>Neighbourhoods</v>
      </c>
    </row>
    <row r="473" spans="1:11" x14ac:dyDescent="0.25">
      <c r="A473" s="7">
        <v>808.35</v>
      </c>
      <c r="B473" s="8" t="s">
        <v>988</v>
      </c>
      <c r="C473" s="8" t="s">
        <v>106</v>
      </c>
      <c r="D473" s="8" t="s">
        <v>216</v>
      </c>
      <c r="E473" s="8" t="s">
        <v>442</v>
      </c>
      <c r="F473" s="8" t="s">
        <v>443</v>
      </c>
      <c r="G473" s="8" t="s">
        <v>194</v>
      </c>
      <c r="H473" s="9">
        <v>45133</v>
      </c>
      <c r="I473" s="8" t="s">
        <v>83</v>
      </c>
      <c r="J473" s="8" t="s">
        <v>989</v>
      </c>
      <c r="K473" s="10" t="str">
        <f>VLOOKUP(F473,[1]Lookup!$A$2:$C$268,3)</f>
        <v>Neighbourhoods</v>
      </c>
    </row>
    <row r="474" spans="1:11" x14ac:dyDescent="0.25">
      <c r="A474" s="7">
        <v>808.18</v>
      </c>
      <c r="B474" s="8" t="s">
        <v>314</v>
      </c>
      <c r="C474" s="8" t="s">
        <v>182</v>
      </c>
      <c r="D474" s="8" t="s">
        <v>183</v>
      </c>
      <c r="E474" s="8" t="s">
        <v>990</v>
      </c>
      <c r="F474" s="8" t="s">
        <v>991</v>
      </c>
      <c r="G474" s="8" t="s">
        <v>115</v>
      </c>
      <c r="H474" s="9">
        <v>45153</v>
      </c>
      <c r="I474" s="8" t="s">
        <v>116</v>
      </c>
      <c r="J474" s="8" t="s">
        <v>992</v>
      </c>
      <c r="K474" s="10" t="str">
        <f>VLOOKUP(F474,[1]Lookup!$A$2:$C$268,3)</f>
        <v>Economic Growth</v>
      </c>
    </row>
    <row r="475" spans="1:11" x14ac:dyDescent="0.25">
      <c r="A475" s="7">
        <v>806.91</v>
      </c>
      <c r="B475" s="8" t="s">
        <v>196</v>
      </c>
      <c r="C475" s="8" t="s">
        <v>182</v>
      </c>
      <c r="D475" s="8" t="s">
        <v>197</v>
      </c>
      <c r="E475" s="8" t="s">
        <v>198</v>
      </c>
      <c r="F475" s="8" t="s">
        <v>199</v>
      </c>
      <c r="G475" s="8" t="s">
        <v>200</v>
      </c>
      <c r="H475" s="9">
        <v>45146</v>
      </c>
      <c r="I475" s="8" t="s">
        <v>83</v>
      </c>
      <c r="J475" s="8" t="s">
        <v>993</v>
      </c>
      <c r="K475" s="10" t="str">
        <f>VLOOKUP(F475,[1]Lookup!$A$2:$C$268,3)</f>
        <v xml:space="preserve">Chief Executive Department </v>
      </c>
    </row>
    <row r="476" spans="1:11" x14ac:dyDescent="0.25">
      <c r="A476" s="7">
        <v>804.45</v>
      </c>
      <c r="B476" s="8" t="s">
        <v>314</v>
      </c>
      <c r="C476" s="8" t="s">
        <v>182</v>
      </c>
      <c r="D476" s="8" t="s">
        <v>183</v>
      </c>
      <c r="E476" s="8" t="s">
        <v>990</v>
      </c>
      <c r="F476" s="8" t="s">
        <v>991</v>
      </c>
      <c r="G476" s="8" t="s">
        <v>115</v>
      </c>
      <c r="H476" s="9">
        <v>45149</v>
      </c>
      <c r="I476" s="8" t="s">
        <v>116</v>
      </c>
      <c r="J476" s="8" t="s">
        <v>994</v>
      </c>
      <c r="K476" s="10" t="str">
        <f>VLOOKUP(F476,[1]Lookup!$A$2:$C$268,3)</f>
        <v>Economic Growth</v>
      </c>
    </row>
    <row r="477" spans="1:11" x14ac:dyDescent="0.25">
      <c r="A477" s="7">
        <v>803.6</v>
      </c>
      <c r="B477" s="8" t="s">
        <v>995</v>
      </c>
      <c r="C477" s="8" t="s">
        <v>182</v>
      </c>
      <c r="D477" s="8" t="s">
        <v>233</v>
      </c>
      <c r="E477" s="8" t="s">
        <v>319</v>
      </c>
      <c r="F477" s="8" t="s">
        <v>320</v>
      </c>
      <c r="G477" s="8" t="s">
        <v>218</v>
      </c>
      <c r="H477" s="9">
        <v>45163</v>
      </c>
      <c r="I477" s="8" t="s">
        <v>83</v>
      </c>
      <c r="J477" s="8" t="s">
        <v>996</v>
      </c>
      <c r="K477" s="10" t="str">
        <f>VLOOKUP(F477,[1]Lookup!$A$2:$C$268,3)</f>
        <v>Economic Growth</v>
      </c>
    </row>
    <row r="478" spans="1:11" x14ac:dyDescent="0.25">
      <c r="A478" s="7">
        <v>800</v>
      </c>
      <c r="B478" s="8" t="s">
        <v>997</v>
      </c>
      <c r="C478" s="8" t="s">
        <v>65</v>
      </c>
      <c r="D478" s="8" t="s">
        <v>487</v>
      </c>
      <c r="E478" s="8" t="s">
        <v>672</v>
      </c>
      <c r="F478" s="8" t="s">
        <v>673</v>
      </c>
      <c r="G478" s="8" t="s">
        <v>785</v>
      </c>
      <c r="H478" s="9">
        <v>45156</v>
      </c>
      <c r="I478" s="8" t="s">
        <v>279</v>
      </c>
      <c r="J478" s="8" t="s">
        <v>998</v>
      </c>
      <c r="K478" s="10" t="str">
        <f>VLOOKUP(F478,[1]Lookup!$A$2:$C$268,3)</f>
        <v>Public Protection</v>
      </c>
    </row>
    <row r="479" spans="1:11" x14ac:dyDescent="0.25">
      <c r="A479" s="7">
        <v>800</v>
      </c>
      <c r="B479" s="8" t="s">
        <v>997</v>
      </c>
      <c r="C479" s="8" t="s">
        <v>65</v>
      </c>
      <c r="D479" s="8" t="s">
        <v>238</v>
      </c>
      <c r="E479" s="8" t="s">
        <v>898</v>
      </c>
      <c r="F479" s="8" t="s">
        <v>899</v>
      </c>
      <c r="G479" s="8" t="s">
        <v>785</v>
      </c>
      <c r="H479" s="9">
        <v>45189</v>
      </c>
      <c r="I479" s="8" t="s">
        <v>279</v>
      </c>
      <c r="J479" s="8" t="s">
        <v>999</v>
      </c>
      <c r="K479" s="10" t="str">
        <f>VLOOKUP(F479,[1]Lookup!$A$2:$C$268,3)</f>
        <v>Economic Growth</v>
      </c>
    </row>
    <row r="480" spans="1:11" x14ac:dyDescent="0.25">
      <c r="A480" s="7">
        <v>800</v>
      </c>
      <c r="B480" s="8" t="s">
        <v>1000</v>
      </c>
      <c r="C480" s="8" t="s">
        <v>182</v>
      </c>
      <c r="D480" s="8" t="s">
        <v>233</v>
      </c>
      <c r="E480" s="8" t="s">
        <v>319</v>
      </c>
      <c r="F480" s="8" t="s">
        <v>320</v>
      </c>
      <c r="G480" s="8" t="s">
        <v>186</v>
      </c>
      <c r="H480" s="9">
        <v>45159</v>
      </c>
      <c r="I480" s="8" t="s">
        <v>83</v>
      </c>
      <c r="J480" s="8" t="s">
        <v>1001</v>
      </c>
      <c r="K480" s="10" t="str">
        <f>VLOOKUP(F480,[1]Lookup!$A$2:$C$268,3)</f>
        <v>Economic Growth</v>
      </c>
    </row>
    <row r="481" spans="1:11" x14ac:dyDescent="0.25">
      <c r="A481" s="7">
        <v>798.19</v>
      </c>
      <c r="B481" s="8" t="s">
        <v>314</v>
      </c>
      <c r="C481" s="8" t="s">
        <v>182</v>
      </c>
      <c r="D481" s="8" t="s">
        <v>183</v>
      </c>
      <c r="E481" s="8" t="s">
        <v>990</v>
      </c>
      <c r="F481" s="8" t="s">
        <v>991</v>
      </c>
      <c r="G481" s="8" t="s">
        <v>115</v>
      </c>
      <c r="H481" s="9">
        <v>45153</v>
      </c>
      <c r="I481" s="8" t="s">
        <v>116</v>
      </c>
      <c r="J481" s="8" t="s">
        <v>1002</v>
      </c>
      <c r="K481" s="10" t="str">
        <f>VLOOKUP(F481,[1]Lookup!$A$2:$C$268,3)</f>
        <v>Economic Growth</v>
      </c>
    </row>
    <row r="482" spans="1:11" x14ac:dyDescent="0.25">
      <c r="A482" s="7">
        <v>798.17</v>
      </c>
      <c r="B482" s="8" t="s">
        <v>314</v>
      </c>
      <c r="C482" s="8" t="s">
        <v>182</v>
      </c>
      <c r="D482" s="8" t="s">
        <v>183</v>
      </c>
      <c r="E482" s="8" t="s">
        <v>990</v>
      </c>
      <c r="F482" s="8" t="s">
        <v>991</v>
      </c>
      <c r="G482" s="8" t="s">
        <v>115</v>
      </c>
      <c r="H482" s="9">
        <v>45113</v>
      </c>
      <c r="I482" s="8" t="s">
        <v>116</v>
      </c>
      <c r="J482" s="8" t="s">
        <v>1003</v>
      </c>
      <c r="K482" s="10" t="str">
        <f>VLOOKUP(F482,[1]Lookup!$A$2:$C$268,3)</f>
        <v>Economic Growth</v>
      </c>
    </row>
    <row r="483" spans="1:11" x14ac:dyDescent="0.25">
      <c r="A483" s="7">
        <v>788.5</v>
      </c>
      <c r="B483" s="8" t="s">
        <v>1004</v>
      </c>
      <c r="C483" s="8" t="s">
        <v>182</v>
      </c>
      <c r="D483" s="8" t="s">
        <v>197</v>
      </c>
      <c r="E483" s="8" t="s">
        <v>1005</v>
      </c>
      <c r="F483" s="8" t="s">
        <v>1006</v>
      </c>
      <c r="G483" s="8" t="s">
        <v>1007</v>
      </c>
      <c r="H483" s="9">
        <v>45163</v>
      </c>
      <c r="I483" s="8" t="s">
        <v>83</v>
      </c>
      <c r="J483" s="8" t="s">
        <v>1008</v>
      </c>
      <c r="K483" s="10" t="str">
        <f>VLOOKUP(F483,[1]Lookup!$A$2:$C$268,3)</f>
        <v xml:space="preserve">Chief Executive Department </v>
      </c>
    </row>
    <row r="484" spans="1:11" x14ac:dyDescent="0.25">
      <c r="A484" s="7">
        <v>782</v>
      </c>
      <c r="B484" s="8" t="s">
        <v>296</v>
      </c>
      <c r="C484" s="8" t="s">
        <v>182</v>
      </c>
      <c r="D484" s="8" t="s">
        <v>233</v>
      </c>
      <c r="E484" s="8" t="s">
        <v>234</v>
      </c>
      <c r="F484" s="8" t="s">
        <v>235</v>
      </c>
      <c r="G484" s="8" t="s">
        <v>186</v>
      </c>
      <c r="H484" s="9">
        <v>45189</v>
      </c>
      <c r="I484" s="8" t="s">
        <v>83</v>
      </c>
      <c r="J484" s="8" t="s">
        <v>1009</v>
      </c>
      <c r="K484" s="10" t="str">
        <f>VLOOKUP(F484,[1]Lookup!$A$2:$C$268,3)</f>
        <v>Public Protection</v>
      </c>
    </row>
    <row r="485" spans="1:11" x14ac:dyDescent="0.25">
      <c r="A485" s="7">
        <v>781.5</v>
      </c>
      <c r="B485" s="8" t="s">
        <v>886</v>
      </c>
      <c r="C485" s="8" t="s">
        <v>65</v>
      </c>
      <c r="D485" s="8" t="s">
        <v>66</v>
      </c>
      <c r="E485" s="8" t="s">
        <v>166</v>
      </c>
      <c r="F485" s="8" t="s">
        <v>167</v>
      </c>
      <c r="G485" s="8" t="s">
        <v>100</v>
      </c>
      <c r="H485" s="9">
        <v>45120</v>
      </c>
      <c r="I485" s="8" t="s">
        <v>70</v>
      </c>
      <c r="J485" s="8" t="s">
        <v>1010</v>
      </c>
      <c r="K485" s="10" t="str">
        <f>VLOOKUP(F485,[1]Lookup!$A$2:$C$268,3)</f>
        <v>Neighbourhoods</v>
      </c>
    </row>
    <row r="486" spans="1:11" x14ac:dyDescent="0.25">
      <c r="A486" s="7">
        <v>780</v>
      </c>
      <c r="B486" s="8" t="s">
        <v>1011</v>
      </c>
      <c r="C486" s="8" t="s">
        <v>182</v>
      </c>
      <c r="D486" s="8" t="s">
        <v>183</v>
      </c>
      <c r="E486" s="8" t="s">
        <v>1012</v>
      </c>
      <c r="F486" s="8" t="s">
        <v>1013</v>
      </c>
      <c r="G486" s="8" t="s">
        <v>186</v>
      </c>
      <c r="H486" s="9">
        <v>45156</v>
      </c>
      <c r="I486" s="8" t="s">
        <v>83</v>
      </c>
      <c r="J486" s="8" t="s">
        <v>1014</v>
      </c>
      <c r="K486" s="10" t="str">
        <f>VLOOKUP(F486,[1]Lookup!$A$2:$C$268,3)</f>
        <v>Economic Growth</v>
      </c>
    </row>
    <row r="487" spans="1:11" x14ac:dyDescent="0.25">
      <c r="A487" s="7">
        <v>778.8</v>
      </c>
      <c r="B487" s="8" t="s">
        <v>658</v>
      </c>
      <c r="C487" s="8" t="s">
        <v>106</v>
      </c>
      <c r="D487" s="8" t="s">
        <v>191</v>
      </c>
      <c r="E487" s="8" t="s">
        <v>192</v>
      </c>
      <c r="F487" s="8" t="s">
        <v>193</v>
      </c>
      <c r="G487" s="8" t="s">
        <v>659</v>
      </c>
      <c r="H487" s="9">
        <v>45183</v>
      </c>
      <c r="I487" s="8" t="s">
        <v>83</v>
      </c>
      <c r="J487" s="8" t="s">
        <v>1015</v>
      </c>
      <c r="K487" s="10" t="str">
        <f>VLOOKUP(F487,[1]Lookup!$A$2:$C$268,3)</f>
        <v>Planning</v>
      </c>
    </row>
    <row r="488" spans="1:11" x14ac:dyDescent="0.25">
      <c r="A488" s="7">
        <v>765.3</v>
      </c>
      <c r="B488" s="8" t="s">
        <v>1016</v>
      </c>
      <c r="C488" s="8" t="s">
        <v>182</v>
      </c>
      <c r="D488" s="8" t="s">
        <v>450</v>
      </c>
      <c r="E488" s="8" t="s">
        <v>451</v>
      </c>
      <c r="F488" s="8" t="s">
        <v>452</v>
      </c>
      <c r="G488" s="8" t="s">
        <v>453</v>
      </c>
      <c r="H488" s="9">
        <v>45183</v>
      </c>
      <c r="I488" s="8" t="s">
        <v>279</v>
      </c>
      <c r="J488" s="8" t="s">
        <v>1017</v>
      </c>
      <c r="K488" s="10" t="str">
        <f>VLOOKUP(F488,[1]Lookup!$A$2:$C$268,3)</f>
        <v xml:space="preserve">Chief Executive Department </v>
      </c>
    </row>
    <row r="489" spans="1:11" x14ac:dyDescent="0.25">
      <c r="A489" s="7">
        <v>760.29</v>
      </c>
      <c r="B489" s="8" t="s">
        <v>1018</v>
      </c>
      <c r="C489" s="8" t="s">
        <v>106</v>
      </c>
      <c r="D489" s="8" t="s">
        <v>216</v>
      </c>
      <c r="E489" s="8" t="s">
        <v>792</v>
      </c>
      <c r="F489" s="8" t="s">
        <v>793</v>
      </c>
      <c r="G489" s="8" t="s">
        <v>1019</v>
      </c>
      <c r="H489" s="9">
        <v>45153</v>
      </c>
      <c r="I489" s="8" t="s">
        <v>83</v>
      </c>
      <c r="J489" s="8" t="s">
        <v>1020</v>
      </c>
      <c r="K489" s="10" t="str">
        <f>VLOOKUP(F489,[1]Lookup!$A$2:$C$268,3)</f>
        <v>Neighbourhoods</v>
      </c>
    </row>
    <row r="490" spans="1:11" x14ac:dyDescent="0.25">
      <c r="A490" s="7">
        <v>760</v>
      </c>
      <c r="B490" s="8" t="s">
        <v>480</v>
      </c>
      <c r="C490" s="8" t="s">
        <v>182</v>
      </c>
      <c r="D490" s="8" t="s">
        <v>183</v>
      </c>
      <c r="E490" s="8" t="s">
        <v>512</v>
      </c>
      <c r="F490" s="8" t="s">
        <v>527</v>
      </c>
      <c r="G490" s="8" t="s">
        <v>236</v>
      </c>
      <c r="H490" s="9">
        <v>45113</v>
      </c>
      <c r="I490" s="8" t="s">
        <v>116</v>
      </c>
      <c r="J490" s="8" t="s">
        <v>1021</v>
      </c>
      <c r="K490" s="10" t="str">
        <f>VLOOKUP(F490,[1]Lookup!$A$2:$C$268,3)</f>
        <v>Economic Growth</v>
      </c>
    </row>
    <row r="491" spans="1:11" x14ac:dyDescent="0.25">
      <c r="A491" s="7">
        <v>758.33</v>
      </c>
      <c r="B491" s="8" t="s">
        <v>1022</v>
      </c>
      <c r="C491" s="8" t="s">
        <v>65</v>
      </c>
      <c r="D491" s="8" t="s">
        <v>66</v>
      </c>
      <c r="E491" s="8" t="s">
        <v>221</v>
      </c>
      <c r="F491" s="8" t="s">
        <v>222</v>
      </c>
      <c r="G491" s="8" t="s">
        <v>297</v>
      </c>
      <c r="H491" s="9">
        <v>45163</v>
      </c>
      <c r="I491" s="8" t="s">
        <v>83</v>
      </c>
      <c r="J491" s="8" t="s">
        <v>1023</v>
      </c>
      <c r="K491" s="10" t="str">
        <f>VLOOKUP(F491,[1]Lookup!$A$2:$C$268,3)</f>
        <v>Neighbourhoods</v>
      </c>
    </row>
    <row r="492" spans="1:11" x14ac:dyDescent="0.25">
      <c r="A492" s="7">
        <v>758.33</v>
      </c>
      <c r="B492" s="8" t="s">
        <v>1022</v>
      </c>
      <c r="C492" s="8" t="s">
        <v>65</v>
      </c>
      <c r="D492" s="8" t="s">
        <v>66</v>
      </c>
      <c r="E492" s="8" t="s">
        <v>221</v>
      </c>
      <c r="F492" s="8" t="s">
        <v>222</v>
      </c>
      <c r="G492" s="8" t="s">
        <v>297</v>
      </c>
      <c r="H492" s="9">
        <v>45189</v>
      </c>
      <c r="I492" s="8" t="s">
        <v>83</v>
      </c>
      <c r="J492" s="8" t="s">
        <v>1024</v>
      </c>
      <c r="K492" s="10" t="str">
        <f>VLOOKUP(F492,[1]Lookup!$A$2:$C$268,3)</f>
        <v>Neighbourhoods</v>
      </c>
    </row>
    <row r="493" spans="1:11" x14ac:dyDescent="0.25">
      <c r="A493" s="7">
        <v>756.42</v>
      </c>
      <c r="B493" s="8" t="s">
        <v>851</v>
      </c>
      <c r="C493" s="8" t="s">
        <v>106</v>
      </c>
      <c r="D493" s="8" t="s">
        <v>216</v>
      </c>
      <c r="E493" s="8" t="s">
        <v>396</v>
      </c>
      <c r="F493" s="8" t="s">
        <v>397</v>
      </c>
      <c r="G493" s="8" t="s">
        <v>122</v>
      </c>
      <c r="H493" s="9">
        <v>45194</v>
      </c>
      <c r="I493" s="8" t="s">
        <v>116</v>
      </c>
      <c r="J493" s="8" t="s">
        <v>1025</v>
      </c>
      <c r="K493" s="10" t="str">
        <f>VLOOKUP(F493,[1]Lookup!$A$2:$C$268,3)</f>
        <v>Neighbourhoods</v>
      </c>
    </row>
    <row r="494" spans="1:11" x14ac:dyDescent="0.25">
      <c r="A494" s="7">
        <v>750</v>
      </c>
      <c r="B494" s="8" t="s">
        <v>1026</v>
      </c>
      <c r="C494" s="8" t="s">
        <v>106</v>
      </c>
      <c r="D494" s="8" t="s">
        <v>216</v>
      </c>
      <c r="E494" s="8" t="s">
        <v>442</v>
      </c>
      <c r="F494" s="8" t="s">
        <v>443</v>
      </c>
      <c r="G494" s="8" t="s">
        <v>194</v>
      </c>
      <c r="H494" s="9">
        <v>45156</v>
      </c>
      <c r="I494" s="8" t="s">
        <v>83</v>
      </c>
      <c r="J494" s="8" t="s">
        <v>1027</v>
      </c>
      <c r="K494" s="10" t="str">
        <f>VLOOKUP(F494,[1]Lookup!$A$2:$C$268,3)</f>
        <v>Neighbourhoods</v>
      </c>
    </row>
    <row r="495" spans="1:11" x14ac:dyDescent="0.25">
      <c r="A495" s="7">
        <v>745.8</v>
      </c>
      <c r="B495" s="8" t="s">
        <v>1028</v>
      </c>
      <c r="C495" s="8" t="s">
        <v>65</v>
      </c>
      <c r="D495" s="8" t="s">
        <v>66</v>
      </c>
      <c r="E495" s="8" t="s">
        <v>1029</v>
      </c>
      <c r="F495" s="8" t="s">
        <v>1030</v>
      </c>
      <c r="G495" s="8" t="s">
        <v>922</v>
      </c>
      <c r="H495" s="9">
        <v>45127</v>
      </c>
      <c r="I495" s="8" t="s">
        <v>116</v>
      </c>
      <c r="J495" s="8" t="s">
        <v>1031</v>
      </c>
      <c r="K495" s="10" t="str">
        <f>VLOOKUP(F495,[1]Lookup!$A$2:$C$268,3)</f>
        <v>Neighbourhoods</v>
      </c>
    </row>
    <row r="496" spans="1:11" x14ac:dyDescent="0.25">
      <c r="A496" s="7">
        <v>745.8</v>
      </c>
      <c r="B496" s="8" t="s">
        <v>1028</v>
      </c>
      <c r="C496" s="8" t="s">
        <v>65</v>
      </c>
      <c r="D496" s="8" t="s">
        <v>66</v>
      </c>
      <c r="E496" s="8" t="s">
        <v>1029</v>
      </c>
      <c r="F496" s="8" t="s">
        <v>1030</v>
      </c>
      <c r="G496" s="8" t="s">
        <v>922</v>
      </c>
      <c r="H496" s="9">
        <v>45156</v>
      </c>
      <c r="I496" s="8" t="s">
        <v>116</v>
      </c>
      <c r="J496" s="8" t="s">
        <v>1032</v>
      </c>
      <c r="K496" s="10" t="str">
        <f>VLOOKUP(F496,[1]Lookup!$A$2:$C$268,3)</f>
        <v>Neighbourhoods</v>
      </c>
    </row>
    <row r="497" spans="1:11" x14ac:dyDescent="0.25">
      <c r="A497" s="7">
        <v>745.8</v>
      </c>
      <c r="B497" s="8" t="s">
        <v>1028</v>
      </c>
      <c r="C497" s="8" t="s">
        <v>65</v>
      </c>
      <c r="D497" s="8" t="s">
        <v>66</v>
      </c>
      <c r="E497" s="8" t="s">
        <v>1029</v>
      </c>
      <c r="F497" s="8" t="s">
        <v>1030</v>
      </c>
      <c r="G497" s="8" t="s">
        <v>922</v>
      </c>
      <c r="H497" s="9">
        <v>45189</v>
      </c>
      <c r="I497" s="8" t="s">
        <v>116</v>
      </c>
      <c r="J497" s="8" t="s">
        <v>1033</v>
      </c>
      <c r="K497" s="10" t="str">
        <f>VLOOKUP(F497,[1]Lookup!$A$2:$C$268,3)</f>
        <v>Neighbourhoods</v>
      </c>
    </row>
    <row r="498" spans="1:11" x14ac:dyDescent="0.25">
      <c r="A498" s="7">
        <v>744</v>
      </c>
      <c r="B498" s="8" t="s">
        <v>140</v>
      </c>
      <c r="C498" s="8" t="s">
        <v>65</v>
      </c>
      <c r="D498" s="8" t="s">
        <v>66</v>
      </c>
      <c r="E498" s="8" t="s">
        <v>265</v>
      </c>
      <c r="F498" s="8" t="s">
        <v>266</v>
      </c>
      <c r="G498" s="8" t="s">
        <v>267</v>
      </c>
      <c r="H498" s="9">
        <v>45194</v>
      </c>
      <c r="I498" s="8" t="s">
        <v>70</v>
      </c>
      <c r="J498" s="8" t="s">
        <v>1034</v>
      </c>
      <c r="K498" s="10" t="str">
        <f>VLOOKUP(F498,[1]Lookup!$A$2:$C$268,3)</f>
        <v>Neighbourhoods</v>
      </c>
    </row>
    <row r="499" spans="1:11" x14ac:dyDescent="0.25">
      <c r="A499" s="7">
        <v>744</v>
      </c>
      <c r="B499" s="8" t="s">
        <v>140</v>
      </c>
      <c r="C499" s="8" t="s">
        <v>65</v>
      </c>
      <c r="D499" s="8" t="s">
        <v>66</v>
      </c>
      <c r="E499" s="8" t="s">
        <v>265</v>
      </c>
      <c r="F499" s="8" t="s">
        <v>266</v>
      </c>
      <c r="G499" s="8" t="s">
        <v>267</v>
      </c>
      <c r="H499" s="9">
        <v>45194</v>
      </c>
      <c r="I499" s="8" t="s">
        <v>70</v>
      </c>
      <c r="J499" s="8" t="s">
        <v>1035</v>
      </c>
      <c r="K499" s="10" t="str">
        <f>VLOOKUP(F499,[1]Lookup!$A$2:$C$268,3)</f>
        <v>Neighbourhoods</v>
      </c>
    </row>
    <row r="500" spans="1:11" x14ac:dyDescent="0.25">
      <c r="A500" s="7">
        <v>744</v>
      </c>
      <c r="B500" s="8" t="s">
        <v>140</v>
      </c>
      <c r="C500" s="8" t="s">
        <v>65</v>
      </c>
      <c r="D500" s="8" t="s">
        <v>66</v>
      </c>
      <c r="E500" s="8" t="s">
        <v>265</v>
      </c>
      <c r="F500" s="8" t="s">
        <v>266</v>
      </c>
      <c r="G500" s="8" t="s">
        <v>267</v>
      </c>
      <c r="H500" s="9">
        <v>45194</v>
      </c>
      <c r="I500" s="8" t="s">
        <v>70</v>
      </c>
      <c r="J500" s="8" t="s">
        <v>1036</v>
      </c>
      <c r="K500" s="10" t="str">
        <f>VLOOKUP(F500,[1]Lookup!$A$2:$C$268,3)</f>
        <v>Neighbourhoods</v>
      </c>
    </row>
    <row r="501" spans="1:11" x14ac:dyDescent="0.25">
      <c r="A501" s="7">
        <v>744</v>
      </c>
      <c r="B501" s="8" t="s">
        <v>140</v>
      </c>
      <c r="C501" s="8" t="s">
        <v>65</v>
      </c>
      <c r="D501" s="8" t="s">
        <v>66</v>
      </c>
      <c r="E501" s="8" t="s">
        <v>265</v>
      </c>
      <c r="F501" s="8" t="s">
        <v>266</v>
      </c>
      <c r="G501" s="8" t="s">
        <v>267</v>
      </c>
      <c r="H501" s="9">
        <v>45194</v>
      </c>
      <c r="I501" s="8" t="s">
        <v>70</v>
      </c>
      <c r="J501" s="8" t="s">
        <v>1037</v>
      </c>
      <c r="K501" s="10" t="str">
        <f>VLOOKUP(F501,[1]Lookup!$A$2:$C$268,3)</f>
        <v>Neighbourhoods</v>
      </c>
    </row>
    <row r="502" spans="1:11" x14ac:dyDescent="0.25">
      <c r="A502" s="7">
        <v>744</v>
      </c>
      <c r="B502" s="8" t="s">
        <v>140</v>
      </c>
      <c r="C502" s="8" t="s">
        <v>65</v>
      </c>
      <c r="D502" s="8" t="s">
        <v>66</v>
      </c>
      <c r="E502" s="8" t="s">
        <v>265</v>
      </c>
      <c r="F502" s="8" t="s">
        <v>266</v>
      </c>
      <c r="G502" s="8" t="s">
        <v>267</v>
      </c>
      <c r="H502" s="9">
        <v>45194</v>
      </c>
      <c r="I502" s="8" t="s">
        <v>70</v>
      </c>
      <c r="J502" s="8" t="s">
        <v>1038</v>
      </c>
      <c r="K502" s="10" t="str">
        <f>VLOOKUP(F502,[1]Lookup!$A$2:$C$268,3)</f>
        <v>Neighbourhoods</v>
      </c>
    </row>
    <row r="503" spans="1:11" x14ac:dyDescent="0.25">
      <c r="A503" s="7">
        <v>744</v>
      </c>
      <c r="B503" s="8" t="s">
        <v>140</v>
      </c>
      <c r="C503" s="8" t="s">
        <v>65</v>
      </c>
      <c r="D503" s="8" t="s">
        <v>66</v>
      </c>
      <c r="E503" s="8" t="s">
        <v>265</v>
      </c>
      <c r="F503" s="8" t="s">
        <v>266</v>
      </c>
      <c r="G503" s="8" t="s">
        <v>267</v>
      </c>
      <c r="H503" s="9">
        <v>45194</v>
      </c>
      <c r="I503" s="8" t="s">
        <v>70</v>
      </c>
      <c r="J503" s="8" t="s">
        <v>1039</v>
      </c>
      <c r="K503" s="10" t="str">
        <f>VLOOKUP(F503,[1]Lookup!$A$2:$C$268,3)</f>
        <v>Neighbourhoods</v>
      </c>
    </row>
    <row r="504" spans="1:11" x14ac:dyDescent="0.25">
      <c r="A504" s="7">
        <v>744</v>
      </c>
      <c r="B504" s="8" t="s">
        <v>140</v>
      </c>
      <c r="C504" s="8" t="s">
        <v>65</v>
      </c>
      <c r="D504" s="8" t="s">
        <v>66</v>
      </c>
      <c r="E504" s="8" t="s">
        <v>265</v>
      </c>
      <c r="F504" s="8" t="s">
        <v>266</v>
      </c>
      <c r="G504" s="8" t="s">
        <v>267</v>
      </c>
      <c r="H504" s="9">
        <v>45194</v>
      </c>
      <c r="I504" s="8" t="s">
        <v>70</v>
      </c>
      <c r="J504" s="8" t="s">
        <v>1040</v>
      </c>
      <c r="K504" s="10" t="str">
        <f>VLOOKUP(F504,[1]Lookup!$A$2:$C$268,3)</f>
        <v>Neighbourhoods</v>
      </c>
    </row>
    <row r="505" spans="1:11" x14ac:dyDescent="0.25">
      <c r="A505" s="7">
        <v>744</v>
      </c>
      <c r="B505" s="8" t="s">
        <v>140</v>
      </c>
      <c r="C505" s="8" t="s">
        <v>65</v>
      </c>
      <c r="D505" s="8" t="s">
        <v>66</v>
      </c>
      <c r="E505" s="8" t="s">
        <v>265</v>
      </c>
      <c r="F505" s="8" t="s">
        <v>266</v>
      </c>
      <c r="G505" s="8" t="s">
        <v>267</v>
      </c>
      <c r="H505" s="9">
        <v>45194</v>
      </c>
      <c r="I505" s="8" t="s">
        <v>70</v>
      </c>
      <c r="J505" s="8" t="s">
        <v>1041</v>
      </c>
      <c r="K505" s="10" t="str">
        <f>VLOOKUP(F505,[1]Lookup!$A$2:$C$268,3)</f>
        <v>Neighbourhoods</v>
      </c>
    </row>
    <row r="506" spans="1:11" x14ac:dyDescent="0.25">
      <c r="A506" s="7">
        <v>744</v>
      </c>
      <c r="B506" s="8" t="s">
        <v>140</v>
      </c>
      <c r="C506" s="8" t="s">
        <v>65</v>
      </c>
      <c r="D506" s="8" t="s">
        <v>66</v>
      </c>
      <c r="E506" s="8" t="s">
        <v>265</v>
      </c>
      <c r="F506" s="8" t="s">
        <v>266</v>
      </c>
      <c r="G506" s="8" t="s">
        <v>267</v>
      </c>
      <c r="H506" s="9">
        <v>45194</v>
      </c>
      <c r="I506" s="8" t="s">
        <v>70</v>
      </c>
      <c r="J506" s="8" t="s">
        <v>1042</v>
      </c>
      <c r="K506" s="10" t="str">
        <f>VLOOKUP(F506,[1]Lookup!$A$2:$C$268,3)</f>
        <v>Neighbourhoods</v>
      </c>
    </row>
    <row r="507" spans="1:11" x14ac:dyDescent="0.25">
      <c r="A507" s="7">
        <v>734</v>
      </c>
      <c r="B507" s="8" t="s">
        <v>1043</v>
      </c>
      <c r="C507" s="8" t="s">
        <v>182</v>
      </c>
      <c r="D507" s="8" t="s">
        <v>233</v>
      </c>
      <c r="E507" s="8" t="s">
        <v>234</v>
      </c>
      <c r="F507" s="8" t="s">
        <v>235</v>
      </c>
      <c r="G507" s="8" t="s">
        <v>236</v>
      </c>
      <c r="H507" s="9">
        <v>45174</v>
      </c>
      <c r="I507" s="8" t="s">
        <v>116</v>
      </c>
      <c r="J507" s="8" t="s">
        <v>1044</v>
      </c>
      <c r="K507" s="10" t="str">
        <f>VLOOKUP(F507,[1]Lookup!$A$2:$C$268,3)</f>
        <v>Public Protection</v>
      </c>
    </row>
    <row r="508" spans="1:11" x14ac:dyDescent="0.25">
      <c r="A508" s="7">
        <v>731.97</v>
      </c>
      <c r="B508" s="8" t="s">
        <v>196</v>
      </c>
      <c r="C508" s="8" t="s">
        <v>182</v>
      </c>
      <c r="D508" s="8" t="s">
        <v>197</v>
      </c>
      <c r="E508" s="8" t="s">
        <v>198</v>
      </c>
      <c r="F508" s="8" t="s">
        <v>199</v>
      </c>
      <c r="G508" s="8" t="s">
        <v>200</v>
      </c>
      <c r="H508" s="9">
        <v>45127</v>
      </c>
      <c r="I508" s="8" t="s">
        <v>83</v>
      </c>
      <c r="J508" s="8" t="s">
        <v>1045</v>
      </c>
      <c r="K508" s="10" t="str">
        <f>VLOOKUP(F508,[1]Lookup!$A$2:$C$268,3)</f>
        <v xml:space="preserve">Chief Executive Department </v>
      </c>
    </row>
    <row r="509" spans="1:11" x14ac:dyDescent="0.25">
      <c r="A509" s="7">
        <v>727.85</v>
      </c>
      <c r="B509" s="8" t="s">
        <v>1046</v>
      </c>
      <c r="C509" s="8" t="s">
        <v>65</v>
      </c>
      <c r="D509" s="8" t="s">
        <v>66</v>
      </c>
      <c r="E509" s="8" t="s">
        <v>166</v>
      </c>
      <c r="F509" s="8" t="s">
        <v>167</v>
      </c>
      <c r="G509" s="8" t="s">
        <v>1047</v>
      </c>
      <c r="H509" s="9">
        <v>45113</v>
      </c>
      <c r="I509" s="8" t="s">
        <v>70</v>
      </c>
      <c r="J509" s="8" t="s">
        <v>1048</v>
      </c>
      <c r="K509" s="10" t="str">
        <f>VLOOKUP(F509,[1]Lookup!$A$2:$C$268,3)</f>
        <v>Neighbourhoods</v>
      </c>
    </row>
    <row r="510" spans="1:11" x14ac:dyDescent="0.25">
      <c r="A510" s="7">
        <v>726.75</v>
      </c>
      <c r="B510" s="8" t="s">
        <v>376</v>
      </c>
      <c r="C510" s="8" t="s">
        <v>65</v>
      </c>
      <c r="D510" s="8" t="s">
        <v>66</v>
      </c>
      <c r="E510" s="8" t="s">
        <v>470</v>
      </c>
      <c r="F510" s="8" t="s">
        <v>471</v>
      </c>
      <c r="G510" s="8" t="s">
        <v>377</v>
      </c>
      <c r="H510" s="9">
        <v>45163</v>
      </c>
      <c r="I510" s="8" t="s">
        <v>279</v>
      </c>
      <c r="J510" s="8" t="s">
        <v>1049</v>
      </c>
      <c r="K510" s="10" t="str">
        <f>VLOOKUP(F510,[1]Lookup!$A$2:$C$268,3)</f>
        <v>Neighbourhoods</v>
      </c>
    </row>
    <row r="511" spans="1:11" x14ac:dyDescent="0.25">
      <c r="A511" s="7">
        <v>726</v>
      </c>
      <c r="B511" s="8" t="s">
        <v>296</v>
      </c>
      <c r="C511" s="8" t="s">
        <v>182</v>
      </c>
      <c r="D511" s="8" t="s">
        <v>233</v>
      </c>
      <c r="E511" s="8" t="s">
        <v>234</v>
      </c>
      <c r="F511" s="8" t="s">
        <v>235</v>
      </c>
      <c r="G511" s="8" t="s">
        <v>1050</v>
      </c>
      <c r="H511" s="9">
        <v>45126</v>
      </c>
      <c r="I511" s="8" t="s">
        <v>294</v>
      </c>
      <c r="J511" s="8" t="s">
        <v>1051</v>
      </c>
      <c r="K511" s="10" t="str">
        <f>VLOOKUP(F511,[1]Lookup!$A$2:$C$268,3)</f>
        <v>Public Protection</v>
      </c>
    </row>
    <row r="512" spans="1:11" x14ac:dyDescent="0.25">
      <c r="A512" s="7">
        <v>720</v>
      </c>
      <c r="B512" s="8" t="s">
        <v>671</v>
      </c>
      <c r="C512" s="8" t="s">
        <v>65</v>
      </c>
      <c r="D512" s="8" t="s">
        <v>487</v>
      </c>
      <c r="E512" s="8" t="s">
        <v>672</v>
      </c>
      <c r="F512" s="8" t="s">
        <v>673</v>
      </c>
      <c r="G512" s="8" t="s">
        <v>377</v>
      </c>
      <c r="H512" s="9">
        <v>45180</v>
      </c>
      <c r="I512" s="8" t="s">
        <v>279</v>
      </c>
      <c r="J512" s="8" t="s">
        <v>1052</v>
      </c>
      <c r="K512" s="10" t="str">
        <f>VLOOKUP(F512,[1]Lookup!$A$2:$C$268,3)</f>
        <v>Public Protection</v>
      </c>
    </row>
    <row r="513" spans="1:11" x14ac:dyDescent="0.25">
      <c r="A513" s="7">
        <v>720</v>
      </c>
      <c r="B513" s="8" t="s">
        <v>926</v>
      </c>
      <c r="C513" s="8" t="s">
        <v>65</v>
      </c>
      <c r="D513" s="8" t="s">
        <v>487</v>
      </c>
      <c r="E513" s="8" t="s">
        <v>529</v>
      </c>
      <c r="F513" s="8" t="s">
        <v>530</v>
      </c>
      <c r="G513" s="8" t="s">
        <v>100</v>
      </c>
      <c r="H513" s="9">
        <v>45139</v>
      </c>
      <c r="I513" s="8" t="s">
        <v>70</v>
      </c>
      <c r="J513" s="8" t="s">
        <v>1053</v>
      </c>
      <c r="K513" s="10" t="str">
        <f>VLOOKUP(F513,[1]Lookup!$A$2:$C$268,3)</f>
        <v>Public Protection</v>
      </c>
    </row>
    <row r="514" spans="1:11" x14ac:dyDescent="0.25">
      <c r="A514" s="7">
        <v>716.54</v>
      </c>
      <c r="B514" s="8" t="s">
        <v>886</v>
      </c>
      <c r="C514" s="8" t="s">
        <v>65</v>
      </c>
      <c r="D514" s="8" t="s">
        <v>66</v>
      </c>
      <c r="E514" s="8" t="s">
        <v>166</v>
      </c>
      <c r="F514" s="8" t="s">
        <v>167</v>
      </c>
      <c r="G514" s="8" t="s">
        <v>100</v>
      </c>
      <c r="H514" s="9">
        <v>45146</v>
      </c>
      <c r="I514" s="8" t="s">
        <v>70</v>
      </c>
      <c r="J514" s="8" t="s">
        <v>1054</v>
      </c>
      <c r="K514" s="10" t="str">
        <f>VLOOKUP(F514,[1]Lookup!$A$2:$C$268,3)</f>
        <v>Neighbourhoods</v>
      </c>
    </row>
    <row r="515" spans="1:11" x14ac:dyDescent="0.25">
      <c r="A515" s="7">
        <v>714.11</v>
      </c>
      <c r="B515" s="8" t="s">
        <v>411</v>
      </c>
      <c r="C515" s="8" t="s">
        <v>65</v>
      </c>
      <c r="D515" s="8" t="s">
        <v>66</v>
      </c>
      <c r="E515" s="8" t="s">
        <v>166</v>
      </c>
      <c r="F515" s="8" t="s">
        <v>167</v>
      </c>
      <c r="G515" s="8" t="s">
        <v>100</v>
      </c>
      <c r="H515" s="9">
        <v>45168</v>
      </c>
      <c r="I515" s="8" t="s">
        <v>70</v>
      </c>
      <c r="J515" s="8" t="s">
        <v>1055</v>
      </c>
      <c r="K515" s="10" t="str">
        <f>VLOOKUP(F515,[1]Lookup!$A$2:$C$268,3)</f>
        <v>Neighbourhoods</v>
      </c>
    </row>
    <row r="516" spans="1:11" x14ac:dyDescent="0.25">
      <c r="A516" s="7">
        <v>713</v>
      </c>
      <c r="B516" s="8" t="s">
        <v>1056</v>
      </c>
      <c r="C516" s="8" t="s">
        <v>106</v>
      </c>
      <c r="D516" s="8" t="s">
        <v>216</v>
      </c>
      <c r="E516" s="8" t="s">
        <v>1057</v>
      </c>
      <c r="F516" s="8" t="s">
        <v>1058</v>
      </c>
      <c r="G516" s="8" t="s">
        <v>218</v>
      </c>
      <c r="H516" s="9">
        <v>45120</v>
      </c>
      <c r="I516" s="8" t="s">
        <v>83</v>
      </c>
      <c r="J516" s="8" t="s">
        <v>1059</v>
      </c>
      <c r="K516" s="10" t="str">
        <f>VLOOKUP(F516,[1]Lookup!$A$2:$C$268,3)</f>
        <v>Neighbourhoods</v>
      </c>
    </row>
    <row r="517" spans="1:11" x14ac:dyDescent="0.25">
      <c r="A517" s="7">
        <v>712</v>
      </c>
      <c r="B517" s="8" t="s">
        <v>617</v>
      </c>
      <c r="C517" s="8" t="s">
        <v>65</v>
      </c>
      <c r="D517" s="8" t="s">
        <v>66</v>
      </c>
      <c r="E517" s="8" t="s">
        <v>470</v>
      </c>
      <c r="F517" s="8" t="s">
        <v>471</v>
      </c>
      <c r="G517" s="8" t="s">
        <v>253</v>
      </c>
      <c r="H517" s="9">
        <v>45140</v>
      </c>
      <c r="I517" s="8" t="s">
        <v>83</v>
      </c>
      <c r="J517" s="8" t="s">
        <v>1060</v>
      </c>
      <c r="K517" s="10" t="str">
        <f>VLOOKUP(F517,[1]Lookup!$A$2:$C$268,3)</f>
        <v>Neighbourhoods</v>
      </c>
    </row>
    <row r="518" spans="1:11" x14ac:dyDescent="0.25">
      <c r="A518" s="7">
        <v>710.88</v>
      </c>
      <c r="B518" s="8" t="s">
        <v>675</v>
      </c>
      <c r="C518" s="8" t="s">
        <v>65</v>
      </c>
      <c r="D518" s="8" t="s">
        <v>66</v>
      </c>
      <c r="E518" s="8" t="s">
        <v>470</v>
      </c>
      <c r="F518" s="8" t="s">
        <v>471</v>
      </c>
      <c r="G518" s="8" t="s">
        <v>377</v>
      </c>
      <c r="H518" s="9">
        <v>45196</v>
      </c>
      <c r="I518" s="8" t="s">
        <v>279</v>
      </c>
      <c r="J518" s="8" t="s">
        <v>1061</v>
      </c>
      <c r="K518" s="10" t="str">
        <f>VLOOKUP(F518,[1]Lookup!$A$2:$C$268,3)</f>
        <v>Neighbourhoods</v>
      </c>
    </row>
    <row r="519" spans="1:11" x14ac:dyDescent="0.25">
      <c r="A519" s="7">
        <v>702.1</v>
      </c>
      <c r="B519" s="8" t="s">
        <v>1062</v>
      </c>
      <c r="C519" s="8" t="s">
        <v>182</v>
      </c>
      <c r="D519" s="8" t="s">
        <v>233</v>
      </c>
      <c r="E519" s="8" t="s">
        <v>418</v>
      </c>
      <c r="F519" s="8" t="s">
        <v>419</v>
      </c>
      <c r="G519" s="8" t="s">
        <v>218</v>
      </c>
      <c r="H519" s="9">
        <v>45118</v>
      </c>
      <c r="I519" s="8" t="s">
        <v>83</v>
      </c>
      <c r="J519" s="8" t="s">
        <v>1063</v>
      </c>
      <c r="K519" s="10" t="str">
        <f>VLOOKUP(F519,[1]Lookup!$A$2:$C$268,3)</f>
        <v>Economic Growth</v>
      </c>
    </row>
    <row r="520" spans="1:11" x14ac:dyDescent="0.25">
      <c r="A520" s="7">
        <v>700</v>
      </c>
      <c r="B520" s="8" t="s">
        <v>809</v>
      </c>
      <c r="C520" s="8" t="s">
        <v>182</v>
      </c>
      <c r="D520" s="8" t="s">
        <v>183</v>
      </c>
      <c r="E520" s="8" t="s">
        <v>512</v>
      </c>
      <c r="F520" s="8" t="s">
        <v>527</v>
      </c>
      <c r="G520" s="8" t="s">
        <v>385</v>
      </c>
      <c r="H520" s="9">
        <v>45113</v>
      </c>
      <c r="I520" s="8" t="s">
        <v>116</v>
      </c>
      <c r="J520" s="8" t="s">
        <v>1064</v>
      </c>
      <c r="K520" s="10" t="str">
        <f>VLOOKUP(F520,[1]Lookup!$A$2:$C$268,3)</f>
        <v>Economic Growth</v>
      </c>
    </row>
    <row r="521" spans="1:11" x14ac:dyDescent="0.25">
      <c r="A521" s="7">
        <v>700</v>
      </c>
      <c r="B521" s="8" t="s">
        <v>1065</v>
      </c>
      <c r="C521" s="8" t="s">
        <v>182</v>
      </c>
      <c r="D521" s="8" t="s">
        <v>183</v>
      </c>
      <c r="E521" s="8" t="s">
        <v>512</v>
      </c>
      <c r="F521" s="8" t="s">
        <v>527</v>
      </c>
      <c r="G521" s="8" t="s">
        <v>236</v>
      </c>
      <c r="H521" s="9">
        <v>45194</v>
      </c>
      <c r="I521" s="8" t="s">
        <v>116</v>
      </c>
      <c r="J521" s="8" t="s">
        <v>1066</v>
      </c>
      <c r="K521" s="10" t="str">
        <f>VLOOKUP(F521,[1]Lookup!$A$2:$C$268,3)</f>
        <v>Economic Growth</v>
      </c>
    </row>
    <row r="522" spans="1:11" x14ac:dyDescent="0.25">
      <c r="A522" s="7">
        <v>695.37</v>
      </c>
      <c r="B522" s="8" t="s">
        <v>851</v>
      </c>
      <c r="C522" s="8" t="s">
        <v>106</v>
      </c>
      <c r="D522" s="8" t="s">
        <v>216</v>
      </c>
      <c r="E522" s="8" t="s">
        <v>315</v>
      </c>
      <c r="F522" s="8" t="s">
        <v>316</v>
      </c>
      <c r="G522" s="8" t="s">
        <v>122</v>
      </c>
      <c r="H522" s="9">
        <v>45194</v>
      </c>
      <c r="I522" s="8" t="s">
        <v>116</v>
      </c>
      <c r="J522" s="8" t="s">
        <v>1067</v>
      </c>
      <c r="K522" s="10" t="str">
        <f>VLOOKUP(F522,[1]Lookup!$A$2:$C$268,3)</f>
        <v>Neighbourhoods</v>
      </c>
    </row>
    <row r="523" spans="1:11" x14ac:dyDescent="0.25">
      <c r="A523" s="7">
        <v>691.37</v>
      </c>
      <c r="B523" s="8" t="s">
        <v>879</v>
      </c>
      <c r="C523" s="8" t="s">
        <v>65</v>
      </c>
      <c r="D523" s="8" t="s">
        <v>66</v>
      </c>
      <c r="E523" s="8" t="s">
        <v>221</v>
      </c>
      <c r="F523" s="8" t="s">
        <v>222</v>
      </c>
      <c r="G523" s="8" t="s">
        <v>310</v>
      </c>
      <c r="H523" s="9">
        <v>45189</v>
      </c>
      <c r="I523" s="8" t="s">
        <v>83</v>
      </c>
      <c r="J523" s="8" t="s">
        <v>1068</v>
      </c>
      <c r="K523" s="10" t="str">
        <f>VLOOKUP(F523,[1]Lookup!$A$2:$C$268,3)</f>
        <v>Neighbourhoods</v>
      </c>
    </row>
    <row r="524" spans="1:11" x14ac:dyDescent="0.25">
      <c r="A524" s="7">
        <v>690.77</v>
      </c>
      <c r="B524" s="8" t="s">
        <v>1069</v>
      </c>
      <c r="C524" s="8" t="s">
        <v>65</v>
      </c>
      <c r="D524" s="8" t="s">
        <v>112</v>
      </c>
      <c r="E524" s="8" t="s">
        <v>407</v>
      </c>
      <c r="F524" s="8" t="s">
        <v>408</v>
      </c>
      <c r="G524" s="8" t="s">
        <v>98</v>
      </c>
      <c r="H524" s="9">
        <v>45163</v>
      </c>
      <c r="I524" s="8" t="s">
        <v>83</v>
      </c>
      <c r="J524" s="8" t="s">
        <v>1070</v>
      </c>
      <c r="K524" s="10" t="str">
        <f>VLOOKUP(F524,[1]Lookup!$A$2:$C$268,3)</f>
        <v>Neighbourhoods</v>
      </c>
    </row>
    <row r="525" spans="1:11" x14ac:dyDescent="0.25">
      <c r="A525" s="7">
        <v>688.36</v>
      </c>
      <c r="B525" s="8" t="s">
        <v>886</v>
      </c>
      <c r="C525" s="8" t="s">
        <v>65</v>
      </c>
      <c r="D525" s="8" t="s">
        <v>66</v>
      </c>
      <c r="E525" s="8" t="s">
        <v>166</v>
      </c>
      <c r="F525" s="8" t="s">
        <v>167</v>
      </c>
      <c r="G525" s="8" t="s">
        <v>100</v>
      </c>
      <c r="H525" s="9">
        <v>45120</v>
      </c>
      <c r="I525" s="8" t="s">
        <v>70</v>
      </c>
      <c r="J525" s="8" t="s">
        <v>1071</v>
      </c>
      <c r="K525" s="10" t="str">
        <f>VLOOKUP(F525,[1]Lookup!$A$2:$C$268,3)</f>
        <v>Neighbourhoods</v>
      </c>
    </row>
    <row r="526" spans="1:11" x14ac:dyDescent="0.25">
      <c r="A526" s="7">
        <v>687.5</v>
      </c>
      <c r="B526" s="8" t="s">
        <v>1072</v>
      </c>
      <c r="C526" s="8" t="s">
        <v>182</v>
      </c>
      <c r="D526" s="8" t="s">
        <v>183</v>
      </c>
      <c r="E526" s="8" t="s">
        <v>184</v>
      </c>
      <c r="F526" s="8" t="s">
        <v>185</v>
      </c>
      <c r="G526" s="8" t="s">
        <v>186</v>
      </c>
      <c r="H526" s="9">
        <v>45149</v>
      </c>
      <c r="I526" s="8" t="s">
        <v>83</v>
      </c>
      <c r="J526" s="8" t="s">
        <v>1073</v>
      </c>
      <c r="K526" s="10" t="str">
        <f>VLOOKUP(F526,[1]Lookup!$A$2:$C$268,3)</f>
        <v>Economic Growth</v>
      </c>
    </row>
    <row r="527" spans="1:11" x14ac:dyDescent="0.25">
      <c r="A527" s="7">
        <v>687.07</v>
      </c>
      <c r="B527" s="8" t="s">
        <v>1069</v>
      </c>
      <c r="C527" s="8" t="s">
        <v>65</v>
      </c>
      <c r="D527" s="8" t="s">
        <v>112</v>
      </c>
      <c r="E527" s="8" t="s">
        <v>407</v>
      </c>
      <c r="F527" s="8" t="s">
        <v>408</v>
      </c>
      <c r="G527" s="8" t="s">
        <v>98</v>
      </c>
      <c r="H527" s="9">
        <v>45113</v>
      </c>
      <c r="I527" s="8" t="s">
        <v>83</v>
      </c>
      <c r="J527" s="8" t="s">
        <v>1074</v>
      </c>
      <c r="K527" s="10" t="str">
        <f>VLOOKUP(F527,[1]Lookup!$A$2:$C$268,3)</f>
        <v>Neighbourhoods</v>
      </c>
    </row>
    <row r="528" spans="1:11" x14ac:dyDescent="0.25">
      <c r="A528" s="7">
        <v>682.7</v>
      </c>
      <c r="B528" s="8" t="s">
        <v>973</v>
      </c>
      <c r="C528" s="8" t="s">
        <v>105</v>
      </c>
      <c r="D528" s="8" t="s">
        <v>170</v>
      </c>
      <c r="E528" s="8" t="s">
        <v>171</v>
      </c>
      <c r="F528" s="8" t="s">
        <v>172</v>
      </c>
      <c r="G528" s="8" t="s">
        <v>186</v>
      </c>
      <c r="H528" s="9">
        <v>45163</v>
      </c>
      <c r="I528" s="8" t="s">
        <v>83</v>
      </c>
      <c r="J528" s="8" t="s">
        <v>1075</v>
      </c>
      <c r="K528" s="10" t="str">
        <f>VLOOKUP(F528,[1]Lookup!$A$2:$C$268,3)</f>
        <v>Neighbourhoods</v>
      </c>
    </row>
    <row r="529" spans="1:11" x14ac:dyDescent="0.25">
      <c r="A529" s="7">
        <v>682</v>
      </c>
      <c r="B529" s="8" t="s">
        <v>140</v>
      </c>
      <c r="C529" s="8" t="s">
        <v>65</v>
      </c>
      <c r="D529" s="8" t="s">
        <v>66</v>
      </c>
      <c r="E529" s="8" t="s">
        <v>265</v>
      </c>
      <c r="F529" s="8" t="s">
        <v>266</v>
      </c>
      <c r="G529" s="8" t="s">
        <v>267</v>
      </c>
      <c r="H529" s="9">
        <v>45159</v>
      </c>
      <c r="I529" s="8" t="s">
        <v>70</v>
      </c>
      <c r="J529" s="8" t="s">
        <v>1076</v>
      </c>
      <c r="K529" s="10" t="str">
        <f>VLOOKUP(F529,[1]Lookup!$A$2:$C$268,3)</f>
        <v>Neighbourhoods</v>
      </c>
    </row>
    <row r="530" spans="1:11" x14ac:dyDescent="0.25">
      <c r="A530" s="7">
        <v>682</v>
      </c>
      <c r="B530" s="8" t="s">
        <v>140</v>
      </c>
      <c r="C530" s="8" t="s">
        <v>65</v>
      </c>
      <c r="D530" s="8" t="s">
        <v>66</v>
      </c>
      <c r="E530" s="8" t="s">
        <v>265</v>
      </c>
      <c r="F530" s="8" t="s">
        <v>266</v>
      </c>
      <c r="G530" s="8" t="s">
        <v>267</v>
      </c>
      <c r="H530" s="9">
        <v>45159</v>
      </c>
      <c r="I530" s="8" t="s">
        <v>70</v>
      </c>
      <c r="J530" s="8" t="s">
        <v>1077</v>
      </c>
      <c r="K530" s="10" t="str">
        <f>VLOOKUP(F530,[1]Lookup!$A$2:$C$268,3)</f>
        <v>Neighbourhoods</v>
      </c>
    </row>
    <row r="531" spans="1:11" x14ac:dyDescent="0.25">
      <c r="A531" s="7">
        <v>682</v>
      </c>
      <c r="B531" s="8" t="s">
        <v>140</v>
      </c>
      <c r="C531" s="8" t="s">
        <v>65</v>
      </c>
      <c r="D531" s="8" t="s">
        <v>66</v>
      </c>
      <c r="E531" s="8" t="s">
        <v>265</v>
      </c>
      <c r="F531" s="8" t="s">
        <v>266</v>
      </c>
      <c r="G531" s="8" t="s">
        <v>267</v>
      </c>
      <c r="H531" s="9">
        <v>45159</v>
      </c>
      <c r="I531" s="8" t="s">
        <v>70</v>
      </c>
      <c r="J531" s="8" t="s">
        <v>1078</v>
      </c>
      <c r="K531" s="10" t="str">
        <f>VLOOKUP(F531,[1]Lookup!$A$2:$C$268,3)</f>
        <v>Neighbourhoods</v>
      </c>
    </row>
    <row r="532" spans="1:11" x14ac:dyDescent="0.25">
      <c r="A532" s="7">
        <v>682</v>
      </c>
      <c r="B532" s="8" t="s">
        <v>140</v>
      </c>
      <c r="C532" s="8" t="s">
        <v>65</v>
      </c>
      <c r="D532" s="8" t="s">
        <v>66</v>
      </c>
      <c r="E532" s="8" t="s">
        <v>265</v>
      </c>
      <c r="F532" s="8" t="s">
        <v>266</v>
      </c>
      <c r="G532" s="8" t="s">
        <v>267</v>
      </c>
      <c r="H532" s="9">
        <v>45159</v>
      </c>
      <c r="I532" s="8" t="s">
        <v>70</v>
      </c>
      <c r="J532" s="8" t="s">
        <v>1079</v>
      </c>
      <c r="K532" s="10" t="str">
        <f>VLOOKUP(F532,[1]Lookup!$A$2:$C$268,3)</f>
        <v>Neighbourhoods</v>
      </c>
    </row>
    <row r="533" spans="1:11" x14ac:dyDescent="0.25">
      <c r="A533" s="7">
        <v>682</v>
      </c>
      <c r="B533" s="8" t="s">
        <v>140</v>
      </c>
      <c r="C533" s="8" t="s">
        <v>65</v>
      </c>
      <c r="D533" s="8" t="s">
        <v>66</v>
      </c>
      <c r="E533" s="8" t="s">
        <v>265</v>
      </c>
      <c r="F533" s="8" t="s">
        <v>266</v>
      </c>
      <c r="G533" s="8" t="s">
        <v>267</v>
      </c>
      <c r="H533" s="9">
        <v>45159</v>
      </c>
      <c r="I533" s="8" t="s">
        <v>70</v>
      </c>
      <c r="J533" s="8" t="s">
        <v>1080</v>
      </c>
      <c r="K533" s="10" t="str">
        <f>VLOOKUP(F533,[1]Lookup!$A$2:$C$268,3)</f>
        <v>Neighbourhoods</v>
      </c>
    </row>
    <row r="534" spans="1:11" x14ac:dyDescent="0.25">
      <c r="A534" s="7">
        <v>682</v>
      </c>
      <c r="B534" s="8" t="s">
        <v>140</v>
      </c>
      <c r="C534" s="8" t="s">
        <v>65</v>
      </c>
      <c r="D534" s="8" t="s">
        <v>66</v>
      </c>
      <c r="E534" s="8" t="s">
        <v>265</v>
      </c>
      <c r="F534" s="8" t="s">
        <v>266</v>
      </c>
      <c r="G534" s="8" t="s">
        <v>267</v>
      </c>
      <c r="H534" s="9">
        <v>45159</v>
      </c>
      <c r="I534" s="8" t="s">
        <v>70</v>
      </c>
      <c r="J534" s="8" t="s">
        <v>1081</v>
      </c>
      <c r="K534" s="10" t="str">
        <f>VLOOKUP(F534,[1]Lookup!$A$2:$C$268,3)</f>
        <v>Neighbourhoods</v>
      </c>
    </row>
    <row r="535" spans="1:11" x14ac:dyDescent="0.25">
      <c r="A535" s="7">
        <v>682</v>
      </c>
      <c r="B535" s="8" t="s">
        <v>140</v>
      </c>
      <c r="C535" s="8" t="s">
        <v>65</v>
      </c>
      <c r="D535" s="8" t="s">
        <v>66</v>
      </c>
      <c r="E535" s="8" t="s">
        <v>265</v>
      </c>
      <c r="F535" s="8" t="s">
        <v>266</v>
      </c>
      <c r="G535" s="8" t="s">
        <v>267</v>
      </c>
      <c r="H535" s="9">
        <v>45159</v>
      </c>
      <c r="I535" s="8" t="s">
        <v>70</v>
      </c>
      <c r="J535" s="8" t="s">
        <v>1082</v>
      </c>
      <c r="K535" s="10" t="str">
        <f>VLOOKUP(F535,[1]Lookup!$A$2:$C$268,3)</f>
        <v>Neighbourhoods</v>
      </c>
    </row>
    <row r="536" spans="1:11" x14ac:dyDescent="0.25">
      <c r="A536" s="7">
        <v>682</v>
      </c>
      <c r="B536" s="8" t="s">
        <v>140</v>
      </c>
      <c r="C536" s="8" t="s">
        <v>65</v>
      </c>
      <c r="D536" s="8" t="s">
        <v>66</v>
      </c>
      <c r="E536" s="8" t="s">
        <v>265</v>
      </c>
      <c r="F536" s="8" t="s">
        <v>266</v>
      </c>
      <c r="G536" s="8" t="s">
        <v>267</v>
      </c>
      <c r="H536" s="9">
        <v>45159</v>
      </c>
      <c r="I536" s="8" t="s">
        <v>70</v>
      </c>
      <c r="J536" s="8" t="s">
        <v>1083</v>
      </c>
      <c r="K536" s="10" t="str">
        <f>VLOOKUP(F536,[1]Lookup!$A$2:$C$268,3)</f>
        <v>Neighbourhoods</v>
      </c>
    </row>
    <row r="537" spans="1:11" x14ac:dyDescent="0.25">
      <c r="A537" s="7">
        <v>682</v>
      </c>
      <c r="B537" s="8" t="s">
        <v>140</v>
      </c>
      <c r="C537" s="8" t="s">
        <v>65</v>
      </c>
      <c r="D537" s="8" t="s">
        <v>66</v>
      </c>
      <c r="E537" s="8" t="s">
        <v>265</v>
      </c>
      <c r="F537" s="8" t="s">
        <v>266</v>
      </c>
      <c r="G537" s="8" t="s">
        <v>267</v>
      </c>
      <c r="H537" s="9">
        <v>45159</v>
      </c>
      <c r="I537" s="8" t="s">
        <v>70</v>
      </c>
      <c r="J537" s="8" t="s">
        <v>1084</v>
      </c>
      <c r="K537" s="10" t="str">
        <f>VLOOKUP(F537,[1]Lookup!$A$2:$C$268,3)</f>
        <v>Neighbourhoods</v>
      </c>
    </row>
    <row r="538" spans="1:11" x14ac:dyDescent="0.25">
      <c r="A538" s="7">
        <v>682</v>
      </c>
      <c r="B538" s="8" t="s">
        <v>140</v>
      </c>
      <c r="C538" s="8" t="s">
        <v>65</v>
      </c>
      <c r="D538" s="8" t="s">
        <v>66</v>
      </c>
      <c r="E538" s="8" t="s">
        <v>265</v>
      </c>
      <c r="F538" s="8" t="s">
        <v>266</v>
      </c>
      <c r="G538" s="8" t="s">
        <v>267</v>
      </c>
      <c r="H538" s="9">
        <v>45163</v>
      </c>
      <c r="I538" s="8" t="s">
        <v>70</v>
      </c>
      <c r="J538" s="8" t="s">
        <v>1085</v>
      </c>
      <c r="K538" s="10" t="str">
        <f>VLOOKUP(F538,[1]Lookup!$A$2:$C$268,3)</f>
        <v>Neighbourhoods</v>
      </c>
    </row>
    <row r="539" spans="1:11" x14ac:dyDescent="0.25">
      <c r="A539" s="7">
        <v>680</v>
      </c>
      <c r="B539" s="8" t="s">
        <v>1086</v>
      </c>
      <c r="C539" s="8" t="s">
        <v>106</v>
      </c>
      <c r="D539" s="8" t="s">
        <v>216</v>
      </c>
      <c r="E539" s="8" t="s">
        <v>442</v>
      </c>
      <c r="F539" s="8" t="s">
        <v>443</v>
      </c>
      <c r="G539" s="8" t="s">
        <v>194</v>
      </c>
      <c r="H539" s="9">
        <v>45170</v>
      </c>
      <c r="I539" s="8" t="s">
        <v>83</v>
      </c>
      <c r="J539" s="8" t="s">
        <v>1087</v>
      </c>
      <c r="K539" s="10" t="str">
        <f>VLOOKUP(F539,[1]Lookup!$A$2:$C$268,3)</f>
        <v>Neighbourhoods</v>
      </c>
    </row>
    <row r="540" spans="1:11" x14ac:dyDescent="0.25">
      <c r="A540" s="7">
        <v>677.24</v>
      </c>
      <c r="B540" s="8" t="s">
        <v>1046</v>
      </c>
      <c r="C540" s="8" t="s">
        <v>65</v>
      </c>
      <c r="D540" s="8" t="s">
        <v>66</v>
      </c>
      <c r="E540" s="8" t="s">
        <v>166</v>
      </c>
      <c r="F540" s="8" t="s">
        <v>167</v>
      </c>
      <c r="G540" s="8" t="s">
        <v>69</v>
      </c>
      <c r="H540" s="9">
        <v>45156</v>
      </c>
      <c r="I540" s="8" t="s">
        <v>70</v>
      </c>
      <c r="J540" s="8" t="s">
        <v>1088</v>
      </c>
      <c r="K540" s="10" t="str">
        <f>VLOOKUP(F540,[1]Lookup!$A$2:$C$268,3)</f>
        <v>Neighbourhoods</v>
      </c>
    </row>
    <row r="541" spans="1:11" x14ac:dyDescent="0.25">
      <c r="A541" s="7">
        <v>676.12</v>
      </c>
      <c r="B541" s="8" t="s">
        <v>675</v>
      </c>
      <c r="C541" s="8" t="s">
        <v>65</v>
      </c>
      <c r="D541" s="8" t="s">
        <v>66</v>
      </c>
      <c r="E541" s="8" t="s">
        <v>265</v>
      </c>
      <c r="F541" s="8" t="s">
        <v>266</v>
      </c>
      <c r="G541" s="8" t="s">
        <v>377</v>
      </c>
      <c r="H541" s="9">
        <v>45183</v>
      </c>
      <c r="I541" s="8" t="s">
        <v>279</v>
      </c>
      <c r="J541" s="8" t="s">
        <v>1089</v>
      </c>
      <c r="K541" s="10" t="str">
        <f>VLOOKUP(F541,[1]Lookup!$A$2:$C$268,3)</f>
        <v>Neighbourhoods</v>
      </c>
    </row>
    <row r="542" spans="1:11" x14ac:dyDescent="0.25">
      <c r="A542" s="7">
        <v>676</v>
      </c>
      <c r="B542" s="8" t="s">
        <v>1090</v>
      </c>
      <c r="C542" s="8" t="s">
        <v>78</v>
      </c>
      <c r="D542" s="8" t="s">
        <v>436</v>
      </c>
      <c r="E542" s="8" t="s">
        <v>437</v>
      </c>
      <c r="F542" s="8" t="s">
        <v>438</v>
      </c>
      <c r="G542" s="8" t="s">
        <v>439</v>
      </c>
      <c r="H542" s="9">
        <v>45139</v>
      </c>
      <c r="I542" s="8" t="s">
        <v>83</v>
      </c>
      <c r="J542" s="8" t="s">
        <v>1091</v>
      </c>
      <c r="K542" s="10" t="str">
        <f>VLOOKUP(F542,[1]Lookup!$A$2:$C$268,3)</f>
        <v>Corporate Services</v>
      </c>
    </row>
    <row r="543" spans="1:11" x14ac:dyDescent="0.25">
      <c r="A543" s="7">
        <v>675</v>
      </c>
      <c r="B543" s="8" t="s">
        <v>1092</v>
      </c>
      <c r="C543" s="8" t="s">
        <v>65</v>
      </c>
      <c r="D543" s="8" t="s">
        <v>487</v>
      </c>
      <c r="E543" s="8" t="s">
        <v>1093</v>
      </c>
      <c r="F543" s="8" t="s">
        <v>1094</v>
      </c>
      <c r="G543" s="8" t="s">
        <v>194</v>
      </c>
      <c r="H543" s="9">
        <v>45113</v>
      </c>
      <c r="I543" s="8" t="s">
        <v>83</v>
      </c>
      <c r="J543" s="8" t="s">
        <v>1095</v>
      </c>
      <c r="K543" s="10" t="str">
        <f>VLOOKUP(F543,[1]Lookup!$A$2:$C$268,3)</f>
        <v>Public Protection</v>
      </c>
    </row>
    <row r="544" spans="1:11" x14ac:dyDescent="0.25">
      <c r="A544" s="7">
        <v>674.96</v>
      </c>
      <c r="B544" s="8" t="s">
        <v>658</v>
      </c>
      <c r="C544" s="8" t="s">
        <v>106</v>
      </c>
      <c r="D544" s="8" t="s">
        <v>191</v>
      </c>
      <c r="E544" s="8" t="s">
        <v>192</v>
      </c>
      <c r="F544" s="8" t="s">
        <v>193</v>
      </c>
      <c r="G544" s="8" t="s">
        <v>659</v>
      </c>
      <c r="H544" s="9">
        <v>45133</v>
      </c>
      <c r="I544" s="8" t="s">
        <v>83</v>
      </c>
      <c r="J544" s="8" t="s">
        <v>1096</v>
      </c>
      <c r="K544" s="10" t="str">
        <f>VLOOKUP(F544,[1]Lookup!$A$2:$C$268,3)</f>
        <v>Planning</v>
      </c>
    </row>
    <row r="545" spans="1:11" x14ac:dyDescent="0.25">
      <c r="A545" s="7">
        <v>673.95</v>
      </c>
      <c r="B545" s="8" t="s">
        <v>1069</v>
      </c>
      <c r="C545" s="8" t="s">
        <v>65</v>
      </c>
      <c r="D545" s="8" t="s">
        <v>112</v>
      </c>
      <c r="E545" s="8" t="s">
        <v>407</v>
      </c>
      <c r="F545" s="8" t="s">
        <v>408</v>
      </c>
      <c r="G545" s="8" t="s">
        <v>98</v>
      </c>
      <c r="H545" s="9">
        <v>45189</v>
      </c>
      <c r="I545" s="8" t="s">
        <v>83</v>
      </c>
      <c r="J545" s="8" t="s">
        <v>1097</v>
      </c>
      <c r="K545" s="10" t="str">
        <f>VLOOKUP(F545,[1]Lookup!$A$2:$C$268,3)</f>
        <v>Neighbourhoods</v>
      </c>
    </row>
    <row r="546" spans="1:11" x14ac:dyDescent="0.25">
      <c r="A546" s="7">
        <v>672.22</v>
      </c>
      <c r="B546" s="8" t="s">
        <v>484</v>
      </c>
      <c r="C546" s="8" t="s">
        <v>78</v>
      </c>
      <c r="D546" s="8" t="s">
        <v>248</v>
      </c>
      <c r="E546" s="8" t="s">
        <v>249</v>
      </c>
      <c r="F546" s="8" t="s">
        <v>250</v>
      </c>
      <c r="G546" s="8" t="s">
        <v>439</v>
      </c>
      <c r="H546" s="9">
        <v>45153</v>
      </c>
      <c r="I546" s="8" t="s">
        <v>83</v>
      </c>
      <c r="J546" s="8" t="s">
        <v>1098</v>
      </c>
      <c r="K546" s="10" t="str">
        <f>VLOOKUP(F546,[1]Lookup!$A$2:$C$268,3)</f>
        <v xml:space="preserve">Chief Executive Department </v>
      </c>
    </row>
    <row r="547" spans="1:11" x14ac:dyDescent="0.25">
      <c r="A547" s="7">
        <v>663.75</v>
      </c>
      <c r="B547" s="8" t="s">
        <v>886</v>
      </c>
      <c r="C547" s="8" t="s">
        <v>65</v>
      </c>
      <c r="D547" s="8" t="s">
        <v>66</v>
      </c>
      <c r="E547" s="8" t="s">
        <v>166</v>
      </c>
      <c r="F547" s="8" t="s">
        <v>167</v>
      </c>
      <c r="G547" s="8" t="s">
        <v>100</v>
      </c>
      <c r="H547" s="9">
        <v>45168</v>
      </c>
      <c r="I547" s="8" t="s">
        <v>70</v>
      </c>
      <c r="J547" s="8" t="s">
        <v>1099</v>
      </c>
      <c r="K547" s="10" t="str">
        <f>VLOOKUP(F547,[1]Lookup!$A$2:$C$268,3)</f>
        <v>Neighbourhoods</v>
      </c>
    </row>
    <row r="548" spans="1:11" x14ac:dyDescent="0.25">
      <c r="A548" s="7">
        <v>663.04</v>
      </c>
      <c r="B548" s="8" t="s">
        <v>661</v>
      </c>
      <c r="C548" s="8" t="s">
        <v>65</v>
      </c>
      <c r="D548" s="8" t="s">
        <v>66</v>
      </c>
      <c r="E548" s="8" t="s">
        <v>221</v>
      </c>
      <c r="F548" s="8" t="s">
        <v>222</v>
      </c>
      <c r="G548" s="8" t="s">
        <v>377</v>
      </c>
      <c r="H548" s="9">
        <v>45196</v>
      </c>
      <c r="I548" s="8" t="s">
        <v>279</v>
      </c>
      <c r="J548" s="8" t="s">
        <v>1100</v>
      </c>
      <c r="K548" s="10" t="str">
        <f>VLOOKUP(F548,[1]Lookup!$A$2:$C$268,3)</f>
        <v>Neighbourhoods</v>
      </c>
    </row>
    <row r="549" spans="1:11" x14ac:dyDescent="0.25">
      <c r="A549" s="7">
        <v>662.54</v>
      </c>
      <c r="B549" s="8" t="s">
        <v>675</v>
      </c>
      <c r="C549" s="8" t="s">
        <v>65</v>
      </c>
      <c r="D549" s="8" t="s">
        <v>66</v>
      </c>
      <c r="E549" s="8" t="s">
        <v>265</v>
      </c>
      <c r="F549" s="8" t="s">
        <v>266</v>
      </c>
      <c r="G549" s="8" t="s">
        <v>377</v>
      </c>
      <c r="H549" s="9">
        <v>45183</v>
      </c>
      <c r="I549" s="8" t="s">
        <v>279</v>
      </c>
      <c r="J549" s="8" t="s">
        <v>1101</v>
      </c>
      <c r="K549" s="10" t="str">
        <f>VLOOKUP(F549,[1]Lookup!$A$2:$C$268,3)</f>
        <v>Neighbourhoods</v>
      </c>
    </row>
    <row r="550" spans="1:11" x14ac:dyDescent="0.25">
      <c r="A550" s="7">
        <v>662.54</v>
      </c>
      <c r="B550" s="8" t="s">
        <v>675</v>
      </c>
      <c r="C550" s="8" t="s">
        <v>65</v>
      </c>
      <c r="D550" s="8" t="s">
        <v>66</v>
      </c>
      <c r="E550" s="8" t="s">
        <v>265</v>
      </c>
      <c r="F550" s="8" t="s">
        <v>266</v>
      </c>
      <c r="G550" s="8" t="s">
        <v>377</v>
      </c>
      <c r="H550" s="9">
        <v>45196</v>
      </c>
      <c r="I550" s="8" t="s">
        <v>279</v>
      </c>
      <c r="J550" s="8" t="s">
        <v>1102</v>
      </c>
      <c r="K550" s="10" t="str">
        <f>VLOOKUP(F550,[1]Lookup!$A$2:$C$268,3)</f>
        <v>Neighbourhoods</v>
      </c>
    </row>
    <row r="551" spans="1:11" x14ac:dyDescent="0.25">
      <c r="A551" s="7">
        <v>662.54</v>
      </c>
      <c r="B551" s="8" t="s">
        <v>675</v>
      </c>
      <c r="C551" s="8" t="s">
        <v>65</v>
      </c>
      <c r="D551" s="8" t="s">
        <v>66</v>
      </c>
      <c r="E551" s="8" t="s">
        <v>265</v>
      </c>
      <c r="F551" s="8" t="s">
        <v>266</v>
      </c>
      <c r="G551" s="8" t="s">
        <v>377</v>
      </c>
      <c r="H551" s="9">
        <v>45196</v>
      </c>
      <c r="I551" s="8" t="s">
        <v>279</v>
      </c>
      <c r="J551" s="8" t="s">
        <v>1103</v>
      </c>
      <c r="K551" s="10" t="str">
        <f>VLOOKUP(F551,[1]Lookup!$A$2:$C$268,3)</f>
        <v>Neighbourhoods</v>
      </c>
    </row>
    <row r="552" spans="1:11" x14ac:dyDescent="0.25">
      <c r="A552" s="7">
        <v>660.45</v>
      </c>
      <c r="B552" s="8" t="s">
        <v>458</v>
      </c>
      <c r="C552" s="8" t="s">
        <v>65</v>
      </c>
      <c r="D552" s="8" t="s">
        <v>112</v>
      </c>
      <c r="E552" s="8" t="s">
        <v>113</v>
      </c>
      <c r="F552" s="8" t="s">
        <v>114</v>
      </c>
      <c r="G552" s="8" t="s">
        <v>122</v>
      </c>
      <c r="H552" s="9">
        <v>45196</v>
      </c>
      <c r="I552" s="8" t="s">
        <v>116</v>
      </c>
      <c r="J552" s="8" t="s">
        <v>1104</v>
      </c>
      <c r="K552" s="10" t="str">
        <f>VLOOKUP(F552,[1]Lookup!$A$2:$C$268,3)</f>
        <v>Neighbourhoods</v>
      </c>
    </row>
    <row r="553" spans="1:11" x14ac:dyDescent="0.25">
      <c r="A553" s="7">
        <v>660</v>
      </c>
      <c r="B553" s="8" t="s">
        <v>206</v>
      </c>
      <c r="C553" s="8" t="s">
        <v>78</v>
      </c>
      <c r="D553" s="8" t="s">
        <v>248</v>
      </c>
      <c r="E553" s="8" t="s">
        <v>902</v>
      </c>
      <c r="F553" s="8" t="s">
        <v>903</v>
      </c>
      <c r="G553" s="8" t="s">
        <v>453</v>
      </c>
      <c r="H553" s="9">
        <v>45140</v>
      </c>
      <c r="I553" s="8" t="s">
        <v>279</v>
      </c>
      <c r="J553" s="8" t="s">
        <v>1105</v>
      </c>
      <c r="K553" s="10" t="str">
        <f>VLOOKUP(F553,[1]Lookup!$A$2:$C$268,3)</f>
        <v xml:space="preserve">Chief Executive Department </v>
      </c>
    </row>
    <row r="554" spans="1:11" x14ac:dyDescent="0.25">
      <c r="A554" s="7">
        <v>658.71</v>
      </c>
      <c r="B554" s="8" t="s">
        <v>196</v>
      </c>
      <c r="C554" s="8" t="s">
        <v>182</v>
      </c>
      <c r="D554" s="8" t="s">
        <v>197</v>
      </c>
      <c r="E554" s="8" t="s">
        <v>198</v>
      </c>
      <c r="F554" s="8" t="s">
        <v>199</v>
      </c>
      <c r="G554" s="8" t="s">
        <v>200</v>
      </c>
      <c r="H554" s="9">
        <v>45140</v>
      </c>
      <c r="I554" s="8" t="s">
        <v>83</v>
      </c>
      <c r="J554" s="8" t="s">
        <v>1106</v>
      </c>
      <c r="K554" s="10" t="str">
        <f>VLOOKUP(F554,[1]Lookup!$A$2:$C$268,3)</f>
        <v xml:space="preserve">Chief Executive Department </v>
      </c>
    </row>
    <row r="555" spans="1:11" x14ac:dyDescent="0.25">
      <c r="A555" s="7">
        <v>655.75</v>
      </c>
      <c r="B555" s="8" t="s">
        <v>430</v>
      </c>
      <c r="C555" s="8" t="s">
        <v>65</v>
      </c>
      <c r="D555" s="8" t="s">
        <v>112</v>
      </c>
      <c r="E555" s="8" t="s">
        <v>407</v>
      </c>
      <c r="F555" s="8" t="s">
        <v>408</v>
      </c>
      <c r="G555" s="8" t="s">
        <v>385</v>
      </c>
      <c r="H555" s="9">
        <v>45183</v>
      </c>
      <c r="I555" s="8" t="s">
        <v>116</v>
      </c>
      <c r="J555" s="8" t="s">
        <v>1107</v>
      </c>
      <c r="K555" s="10" t="str">
        <f>VLOOKUP(F555,[1]Lookup!$A$2:$C$268,3)</f>
        <v>Neighbourhoods</v>
      </c>
    </row>
    <row r="556" spans="1:11" x14ac:dyDescent="0.25">
      <c r="A556" s="7">
        <v>651</v>
      </c>
      <c r="B556" s="8" t="s">
        <v>140</v>
      </c>
      <c r="C556" s="8" t="s">
        <v>65</v>
      </c>
      <c r="D556" s="8" t="s">
        <v>66</v>
      </c>
      <c r="E556" s="8" t="s">
        <v>265</v>
      </c>
      <c r="F556" s="8" t="s">
        <v>266</v>
      </c>
      <c r="G556" s="8" t="s">
        <v>267</v>
      </c>
      <c r="H556" s="9">
        <v>45159</v>
      </c>
      <c r="I556" s="8" t="s">
        <v>70</v>
      </c>
      <c r="J556" s="8" t="s">
        <v>1108</v>
      </c>
      <c r="K556" s="10" t="str">
        <f>VLOOKUP(F556,[1]Lookup!$A$2:$C$268,3)</f>
        <v>Neighbourhoods</v>
      </c>
    </row>
    <row r="557" spans="1:11" x14ac:dyDescent="0.25">
      <c r="A557" s="7">
        <v>651</v>
      </c>
      <c r="B557" s="8" t="s">
        <v>140</v>
      </c>
      <c r="C557" s="8" t="s">
        <v>65</v>
      </c>
      <c r="D557" s="8" t="s">
        <v>66</v>
      </c>
      <c r="E557" s="8" t="s">
        <v>265</v>
      </c>
      <c r="F557" s="8" t="s">
        <v>266</v>
      </c>
      <c r="G557" s="8" t="s">
        <v>267</v>
      </c>
      <c r="H557" s="9">
        <v>45159</v>
      </c>
      <c r="I557" s="8" t="s">
        <v>70</v>
      </c>
      <c r="J557" s="8" t="s">
        <v>1109</v>
      </c>
      <c r="K557" s="10" t="str">
        <f>VLOOKUP(F557,[1]Lookup!$A$2:$C$268,3)</f>
        <v>Neighbourhoods</v>
      </c>
    </row>
    <row r="558" spans="1:11" x14ac:dyDescent="0.25">
      <c r="A558" s="7">
        <v>651</v>
      </c>
      <c r="B558" s="8" t="s">
        <v>140</v>
      </c>
      <c r="C558" s="8" t="s">
        <v>65</v>
      </c>
      <c r="D558" s="8" t="s">
        <v>66</v>
      </c>
      <c r="E558" s="8" t="s">
        <v>265</v>
      </c>
      <c r="F558" s="8" t="s">
        <v>266</v>
      </c>
      <c r="G558" s="8" t="s">
        <v>267</v>
      </c>
      <c r="H558" s="9">
        <v>45159</v>
      </c>
      <c r="I558" s="8" t="s">
        <v>70</v>
      </c>
      <c r="J558" s="8" t="s">
        <v>1110</v>
      </c>
      <c r="K558" s="10" t="str">
        <f>VLOOKUP(F558,[1]Lookup!$A$2:$C$268,3)</f>
        <v>Neighbourhoods</v>
      </c>
    </row>
    <row r="559" spans="1:11" x14ac:dyDescent="0.25">
      <c r="A559" s="7">
        <v>651</v>
      </c>
      <c r="B559" s="8" t="s">
        <v>140</v>
      </c>
      <c r="C559" s="8" t="s">
        <v>65</v>
      </c>
      <c r="D559" s="8" t="s">
        <v>66</v>
      </c>
      <c r="E559" s="8" t="s">
        <v>265</v>
      </c>
      <c r="F559" s="8" t="s">
        <v>266</v>
      </c>
      <c r="G559" s="8" t="s">
        <v>267</v>
      </c>
      <c r="H559" s="9">
        <v>45159</v>
      </c>
      <c r="I559" s="8" t="s">
        <v>70</v>
      </c>
      <c r="J559" s="8" t="s">
        <v>1111</v>
      </c>
      <c r="K559" s="10" t="str">
        <f>VLOOKUP(F559,[1]Lookup!$A$2:$C$268,3)</f>
        <v>Neighbourhoods</v>
      </c>
    </row>
    <row r="560" spans="1:11" x14ac:dyDescent="0.25">
      <c r="A560" s="7">
        <v>651</v>
      </c>
      <c r="B560" s="8" t="s">
        <v>140</v>
      </c>
      <c r="C560" s="8" t="s">
        <v>65</v>
      </c>
      <c r="D560" s="8" t="s">
        <v>66</v>
      </c>
      <c r="E560" s="8" t="s">
        <v>265</v>
      </c>
      <c r="F560" s="8" t="s">
        <v>266</v>
      </c>
      <c r="G560" s="8" t="s">
        <v>267</v>
      </c>
      <c r="H560" s="9">
        <v>45159</v>
      </c>
      <c r="I560" s="8" t="s">
        <v>70</v>
      </c>
      <c r="J560" s="8" t="s">
        <v>1112</v>
      </c>
      <c r="K560" s="10" t="str">
        <f>VLOOKUP(F560,[1]Lookup!$A$2:$C$268,3)</f>
        <v>Neighbourhoods</v>
      </c>
    </row>
    <row r="561" spans="1:11" x14ac:dyDescent="0.25">
      <c r="A561" s="7">
        <v>651</v>
      </c>
      <c r="B561" s="8" t="s">
        <v>140</v>
      </c>
      <c r="C561" s="8" t="s">
        <v>65</v>
      </c>
      <c r="D561" s="8" t="s">
        <v>66</v>
      </c>
      <c r="E561" s="8" t="s">
        <v>265</v>
      </c>
      <c r="F561" s="8" t="s">
        <v>266</v>
      </c>
      <c r="G561" s="8" t="s">
        <v>267</v>
      </c>
      <c r="H561" s="9">
        <v>45159</v>
      </c>
      <c r="I561" s="8" t="s">
        <v>70</v>
      </c>
      <c r="J561" s="8" t="s">
        <v>1113</v>
      </c>
      <c r="K561" s="10" t="str">
        <f>VLOOKUP(F561,[1]Lookup!$A$2:$C$268,3)</f>
        <v>Neighbourhoods</v>
      </c>
    </row>
    <row r="562" spans="1:11" x14ac:dyDescent="0.25">
      <c r="A562" s="7">
        <v>651</v>
      </c>
      <c r="B562" s="8" t="s">
        <v>140</v>
      </c>
      <c r="C562" s="8" t="s">
        <v>65</v>
      </c>
      <c r="D562" s="8" t="s">
        <v>66</v>
      </c>
      <c r="E562" s="8" t="s">
        <v>265</v>
      </c>
      <c r="F562" s="8" t="s">
        <v>266</v>
      </c>
      <c r="G562" s="8" t="s">
        <v>267</v>
      </c>
      <c r="H562" s="9">
        <v>45159</v>
      </c>
      <c r="I562" s="8" t="s">
        <v>70</v>
      </c>
      <c r="J562" s="8" t="s">
        <v>1114</v>
      </c>
      <c r="K562" s="10" t="str">
        <f>VLOOKUP(F562,[1]Lookup!$A$2:$C$268,3)</f>
        <v>Neighbourhoods</v>
      </c>
    </row>
    <row r="563" spans="1:11" x14ac:dyDescent="0.25">
      <c r="A563" s="7">
        <v>651</v>
      </c>
      <c r="B563" s="8" t="s">
        <v>140</v>
      </c>
      <c r="C563" s="8" t="s">
        <v>65</v>
      </c>
      <c r="D563" s="8" t="s">
        <v>66</v>
      </c>
      <c r="E563" s="8" t="s">
        <v>265</v>
      </c>
      <c r="F563" s="8" t="s">
        <v>266</v>
      </c>
      <c r="G563" s="8" t="s">
        <v>267</v>
      </c>
      <c r="H563" s="9">
        <v>45163</v>
      </c>
      <c r="I563" s="8" t="s">
        <v>70</v>
      </c>
      <c r="J563" s="8" t="s">
        <v>1115</v>
      </c>
      <c r="K563" s="10" t="str">
        <f>VLOOKUP(F563,[1]Lookup!$A$2:$C$268,3)</f>
        <v>Neighbourhoods</v>
      </c>
    </row>
    <row r="564" spans="1:11" x14ac:dyDescent="0.25">
      <c r="A564" s="7">
        <v>651</v>
      </c>
      <c r="B564" s="8" t="s">
        <v>140</v>
      </c>
      <c r="C564" s="8" t="s">
        <v>65</v>
      </c>
      <c r="D564" s="8" t="s">
        <v>66</v>
      </c>
      <c r="E564" s="8" t="s">
        <v>265</v>
      </c>
      <c r="F564" s="8" t="s">
        <v>266</v>
      </c>
      <c r="G564" s="8" t="s">
        <v>267</v>
      </c>
      <c r="H564" s="9">
        <v>45163</v>
      </c>
      <c r="I564" s="8" t="s">
        <v>70</v>
      </c>
      <c r="J564" s="8" t="s">
        <v>1116</v>
      </c>
      <c r="K564" s="10" t="str">
        <f>VLOOKUP(F564,[1]Lookup!$A$2:$C$268,3)</f>
        <v>Neighbourhoods</v>
      </c>
    </row>
    <row r="565" spans="1:11" x14ac:dyDescent="0.25">
      <c r="A565" s="7">
        <v>651</v>
      </c>
      <c r="B565" s="8" t="s">
        <v>140</v>
      </c>
      <c r="C565" s="8" t="s">
        <v>65</v>
      </c>
      <c r="D565" s="8" t="s">
        <v>66</v>
      </c>
      <c r="E565" s="8" t="s">
        <v>265</v>
      </c>
      <c r="F565" s="8" t="s">
        <v>266</v>
      </c>
      <c r="G565" s="8" t="s">
        <v>267</v>
      </c>
      <c r="H565" s="9">
        <v>45163</v>
      </c>
      <c r="I565" s="8" t="s">
        <v>70</v>
      </c>
      <c r="J565" s="8" t="s">
        <v>1117</v>
      </c>
      <c r="K565" s="10" t="str">
        <f>VLOOKUP(F565,[1]Lookup!$A$2:$C$268,3)</f>
        <v>Neighbourhoods</v>
      </c>
    </row>
    <row r="566" spans="1:11" x14ac:dyDescent="0.25">
      <c r="A566" s="7">
        <v>651</v>
      </c>
      <c r="B566" s="8" t="s">
        <v>140</v>
      </c>
      <c r="C566" s="8" t="s">
        <v>65</v>
      </c>
      <c r="D566" s="8" t="s">
        <v>66</v>
      </c>
      <c r="E566" s="8" t="s">
        <v>265</v>
      </c>
      <c r="F566" s="8" t="s">
        <v>266</v>
      </c>
      <c r="G566" s="8" t="s">
        <v>267</v>
      </c>
      <c r="H566" s="9">
        <v>45163</v>
      </c>
      <c r="I566" s="8" t="s">
        <v>70</v>
      </c>
      <c r="J566" s="8" t="s">
        <v>1118</v>
      </c>
      <c r="K566" s="10" t="str">
        <f>VLOOKUP(F566,[1]Lookup!$A$2:$C$268,3)</f>
        <v>Neighbourhoods</v>
      </c>
    </row>
    <row r="567" spans="1:11" x14ac:dyDescent="0.25">
      <c r="A567" s="7">
        <v>651</v>
      </c>
      <c r="B567" s="8" t="s">
        <v>140</v>
      </c>
      <c r="C567" s="8" t="s">
        <v>65</v>
      </c>
      <c r="D567" s="8" t="s">
        <v>66</v>
      </c>
      <c r="E567" s="8" t="s">
        <v>265</v>
      </c>
      <c r="F567" s="8" t="s">
        <v>266</v>
      </c>
      <c r="G567" s="8" t="s">
        <v>267</v>
      </c>
      <c r="H567" s="9">
        <v>45163</v>
      </c>
      <c r="I567" s="8" t="s">
        <v>70</v>
      </c>
      <c r="J567" s="8" t="s">
        <v>1119</v>
      </c>
      <c r="K567" s="10" t="str">
        <f>VLOOKUP(F567,[1]Lookup!$A$2:$C$268,3)</f>
        <v>Neighbourhoods</v>
      </c>
    </row>
    <row r="568" spans="1:11" x14ac:dyDescent="0.25">
      <c r="A568" s="7">
        <v>650</v>
      </c>
      <c r="B568" s="8" t="s">
        <v>1120</v>
      </c>
      <c r="C568" s="8" t="s">
        <v>106</v>
      </c>
      <c r="D568" s="8" t="s">
        <v>216</v>
      </c>
      <c r="E568" s="8" t="s">
        <v>388</v>
      </c>
      <c r="F568" s="8" t="s">
        <v>389</v>
      </c>
      <c r="G568" s="8" t="s">
        <v>194</v>
      </c>
      <c r="H568" s="9">
        <v>45120</v>
      </c>
      <c r="I568" s="8" t="s">
        <v>83</v>
      </c>
      <c r="J568" s="8" t="s">
        <v>1121</v>
      </c>
      <c r="K568" s="10" t="str">
        <f>VLOOKUP(F568,[1]Lookup!$A$2:$C$268,3)</f>
        <v>Neighbourhoods</v>
      </c>
    </row>
    <row r="569" spans="1:11" x14ac:dyDescent="0.25">
      <c r="A569" s="7">
        <v>650</v>
      </c>
      <c r="B569" s="8" t="s">
        <v>1122</v>
      </c>
      <c r="C569" s="8" t="s">
        <v>106</v>
      </c>
      <c r="D569" s="8" t="s">
        <v>216</v>
      </c>
      <c r="E569" s="8" t="s">
        <v>442</v>
      </c>
      <c r="F569" s="8" t="s">
        <v>443</v>
      </c>
      <c r="G569" s="8" t="s">
        <v>194</v>
      </c>
      <c r="H569" s="9">
        <v>45156</v>
      </c>
      <c r="I569" s="8" t="s">
        <v>83</v>
      </c>
      <c r="J569" s="8" t="s">
        <v>1123</v>
      </c>
      <c r="K569" s="10" t="str">
        <f>VLOOKUP(F569,[1]Lookup!$A$2:$C$268,3)</f>
        <v>Neighbourhoods</v>
      </c>
    </row>
    <row r="570" spans="1:11" x14ac:dyDescent="0.25">
      <c r="A570" s="7">
        <v>650</v>
      </c>
      <c r="B570" s="8" t="s">
        <v>508</v>
      </c>
      <c r="C570" s="8" t="s">
        <v>105</v>
      </c>
      <c r="D570" s="8" t="s">
        <v>106</v>
      </c>
      <c r="E570" s="8" t="s">
        <v>1124</v>
      </c>
      <c r="F570" s="8" t="s">
        <v>1125</v>
      </c>
      <c r="G570" s="8" t="s">
        <v>109</v>
      </c>
      <c r="H570" s="9">
        <v>45163</v>
      </c>
      <c r="I570" s="8" t="s">
        <v>92</v>
      </c>
      <c r="J570" s="8" t="s">
        <v>1126</v>
      </c>
      <c r="K570" s="10" t="str">
        <f>VLOOKUP(F570,[1]Lookup!$A$2:$C$268,3)</f>
        <v>Corporate Services</v>
      </c>
    </row>
    <row r="571" spans="1:11" x14ac:dyDescent="0.25">
      <c r="A571" s="7">
        <v>648.96</v>
      </c>
      <c r="B571" s="8" t="s">
        <v>675</v>
      </c>
      <c r="C571" s="8" t="s">
        <v>65</v>
      </c>
      <c r="D571" s="8" t="s">
        <v>66</v>
      </c>
      <c r="E571" s="8" t="s">
        <v>265</v>
      </c>
      <c r="F571" s="8" t="s">
        <v>266</v>
      </c>
      <c r="G571" s="8" t="s">
        <v>377</v>
      </c>
      <c r="H571" s="9">
        <v>45133</v>
      </c>
      <c r="I571" s="8" t="s">
        <v>279</v>
      </c>
      <c r="J571" s="8" t="s">
        <v>828</v>
      </c>
      <c r="K571" s="10" t="str">
        <f>VLOOKUP(F571,[1]Lookup!$A$2:$C$268,3)</f>
        <v>Neighbourhoods</v>
      </c>
    </row>
    <row r="572" spans="1:11" x14ac:dyDescent="0.25">
      <c r="A572" s="7">
        <v>648.48</v>
      </c>
      <c r="B572" s="8" t="s">
        <v>1127</v>
      </c>
      <c r="C572" s="8" t="s">
        <v>65</v>
      </c>
      <c r="D572" s="8" t="s">
        <v>66</v>
      </c>
      <c r="E572" s="8" t="s">
        <v>470</v>
      </c>
      <c r="F572" s="8" t="s">
        <v>471</v>
      </c>
      <c r="G572" s="8" t="s">
        <v>472</v>
      </c>
      <c r="H572" s="9">
        <v>45194</v>
      </c>
      <c r="I572" s="8" t="s">
        <v>83</v>
      </c>
      <c r="J572" s="8" t="s">
        <v>1128</v>
      </c>
      <c r="K572" s="10" t="str">
        <f>VLOOKUP(F572,[1]Lookup!$A$2:$C$268,3)</f>
        <v>Neighbourhoods</v>
      </c>
    </row>
    <row r="573" spans="1:11" x14ac:dyDescent="0.25">
      <c r="A573" s="7">
        <v>645</v>
      </c>
      <c r="B573" s="8" t="s">
        <v>264</v>
      </c>
      <c r="C573" s="8" t="s">
        <v>65</v>
      </c>
      <c r="D573" s="8" t="s">
        <v>66</v>
      </c>
      <c r="E573" s="8" t="s">
        <v>265</v>
      </c>
      <c r="F573" s="8" t="s">
        <v>266</v>
      </c>
      <c r="G573" s="8" t="s">
        <v>267</v>
      </c>
      <c r="H573" s="9">
        <v>45139</v>
      </c>
      <c r="I573" s="8" t="s">
        <v>70</v>
      </c>
      <c r="J573" s="8" t="s">
        <v>1129</v>
      </c>
      <c r="K573" s="10" t="str">
        <f>VLOOKUP(F573,[1]Lookup!$A$2:$C$268,3)</f>
        <v>Neighbourhoods</v>
      </c>
    </row>
    <row r="574" spans="1:11" x14ac:dyDescent="0.25">
      <c r="A574" s="7">
        <v>645</v>
      </c>
      <c r="B574" s="8" t="s">
        <v>720</v>
      </c>
      <c r="C574" s="8" t="s">
        <v>106</v>
      </c>
      <c r="D574" s="8" t="s">
        <v>216</v>
      </c>
      <c r="E574" s="8" t="s">
        <v>414</v>
      </c>
      <c r="F574" s="8" t="s">
        <v>415</v>
      </c>
      <c r="G574" s="8" t="s">
        <v>369</v>
      </c>
      <c r="H574" s="9">
        <v>45183</v>
      </c>
      <c r="I574" s="8" t="s">
        <v>116</v>
      </c>
      <c r="J574" s="8" t="s">
        <v>1130</v>
      </c>
      <c r="K574" s="10" t="str">
        <f>VLOOKUP(F574,[1]Lookup!$A$2:$C$268,3)</f>
        <v>Neighbourhoods</v>
      </c>
    </row>
    <row r="575" spans="1:11" x14ac:dyDescent="0.25">
      <c r="A575" s="7">
        <v>645</v>
      </c>
      <c r="B575" s="8" t="s">
        <v>1131</v>
      </c>
      <c r="C575" s="8" t="s">
        <v>65</v>
      </c>
      <c r="D575" s="8" t="s">
        <v>66</v>
      </c>
      <c r="E575" s="8" t="s">
        <v>166</v>
      </c>
      <c r="F575" s="8" t="s">
        <v>167</v>
      </c>
      <c r="G575" s="8" t="s">
        <v>453</v>
      </c>
      <c r="H575" s="9">
        <v>45156</v>
      </c>
      <c r="I575" s="8" t="s">
        <v>279</v>
      </c>
      <c r="J575" s="8" t="s">
        <v>1132</v>
      </c>
      <c r="K575" s="10" t="str">
        <f>VLOOKUP(F575,[1]Lookup!$A$2:$C$268,3)</f>
        <v>Neighbourhoods</v>
      </c>
    </row>
    <row r="576" spans="1:11" x14ac:dyDescent="0.25">
      <c r="A576" s="7">
        <v>645</v>
      </c>
      <c r="B576" s="8" t="s">
        <v>1131</v>
      </c>
      <c r="C576" s="8" t="s">
        <v>65</v>
      </c>
      <c r="D576" s="8" t="s">
        <v>66</v>
      </c>
      <c r="E576" s="8" t="s">
        <v>751</v>
      </c>
      <c r="F576" s="8" t="s">
        <v>752</v>
      </c>
      <c r="G576" s="8" t="s">
        <v>453</v>
      </c>
      <c r="H576" s="9">
        <v>45153</v>
      </c>
      <c r="I576" s="8" t="s">
        <v>279</v>
      </c>
      <c r="J576" s="8" t="s">
        <v>1133</v>
      </c>
      <c r="K576" s="10" t="str">
        <f>VLOOKUP(F576,[1]Lookup!$A$2:$C$268,3)</f>
        <v>Neighbourhoods</v>
      </c>
    </row>
    <row r="577" spans="1:11" x14ac:dyDescent="0.25">
      <c r="A577" s="7">
        <v>642.1</v>
      </c>
      <c r="B577" s="8" t="s">
        <v>1046</v>
      </c>
      <c r="C577" s="8" t="s">
        <v>65</v>
      </c>
      <c r="D577" s="8" t="s">
        <v>66</v>
      </c>
      <c r="E577" s="8" t="s">
        <v>166</v>
      </c>
      <c r="F577" s="8" t="s">
        <v>167</v>
      </c>
      <c r="G577" s="8" t="s">
        <v>69</v>
      </c>
      <c r="H577" s="9">
        <v>45133</v>
      </c>
      <c r="I577" s="8" t="s">
        <v>70</v>
      </c>
      <c r="J577" s="8" t="s">
        <v>1134</v>
      </c>
      <c r="K577" s="10" t="str">
        <f>VLOOKUP(F577,[1]Lookup!$A$2:$C$268,3)</f>
        <v>Neighbourhoods</v>
      </c>
    </row>
    <row r="578" spans="1:11" x14ac:dyDescent="0.25">
      <c r="A578" s="7">
        <v>630</v>
      </c>
      <c r="B578" s="8" t="s">
        <v>597</v>
      </c>
      <c r="C578" s="8" t="s">
        <v>106</v>
      </c>
      <c r="D578" s="8" t="s">
        <v>191</v>
      </c>
      <c r="E578" s="8" t="s">
        <v>192</v>
      </c>
      <c r="F578" s="8" t="s">
        <v>193</v>
      </c>
      <c r="G578" s="8" t="s">
        <v>186</v>
      </c>
      <c r="H578" s="9">
        <v>45120</v>
      </c>
      <c r="I578" s="8" t="s">
        <v>83</v>
      </c>
      <c r="J578" s="8" t="s">
        <v>1135</v>
      </c>
      <c r="K578" s="10" t="str">
        <f>VLOOKUP(F578,[1]Lookup!$A$2:$C$268,3)</f>
        <v>Planning</v>
      </c>
    </row>
    <row r="579" spans="1:11" x14ac:dyDescent="0.25">
      <c r="A579" s="7">
        <v>627.97</v>
      </c>
      <c r="B579" s="8" t="s">
        <v>484</v>
      </c>
      <c r="C579" s="8" t="s">
        <v>78</v>
      </c>
      <c r="D579" s="8" t="s">
        <v>248</v>
      </c>
      <c r="E579" s="8" t="s">
        <v>249</v>
      </c>
      <c r="F579" s="8" t="s">
        <v>250</v>
      </c>
      <c r="G579" s="8" t="s">
        <v>439</v>
      </c>
      <c r="H579" s="9">
        <v>45125</v>
      </c>
      <c r="I579" s="8" t="s">
        <v>83</v>
      </c>
      <c r="J579" s="8" t="s">
        <v>1136</v>
      </c>
      <c r="K579" s="10" t="str">
        <f>VLOOKUP(F579,[1]Lookup!$A$2:$C$268,3)</f>
        <v xml:space="preserve">Chief Executive Department </v>
      </c>
    </row>
    <row r="580" spans="1:11" x14ac:dyDescent="0.25">
      <c r="A580" s="7">
        <v>624.16</v>
      </c>
      <c r="B580" s="8" t="s">
        <v>1046</v>
      </c>
      <c r="C580" s="8" t="s">
        <v>65</v>
      </c>
      <c r="D580" s="8" t="s">
        <v>66</v>
      </c>
      <c r="E580" s="8" t="s">
        <v>166</v>
      </c>
      <c r="F580" s="8" t="s">
        <v>167</v>
      </c>
      <c r="G580" s="8" t="s">
        <v>69</v>
      </c>
      <c r="H580" s="9">
        <v>45133</v>
      </c>
      <c r="I580" s="8" t="s">
        <v>70</v>
      </c>
      <c r="J580" s="8" t="s">
        <v>1137</v>
      </c>
      <c r="K580" s="10" t="str">
        <f>VLOOKUP(F580,[1]Lookup!$A$2:$C$268,3)</f>
        <v>Neighbourhoods</v>
      </c>
    </row>
    <row r="581" spans="1:11" x14ac:dyDescent="0.25">
      <c r="A581" s="7">
        <v>622.5</v>
      </c>
      <c r="B581" s="8" t="s">
        <v>1138</v>
      </c>
      <c r="C581" s="8" t="s">
        <v>65</v>
      </c>
      <c r="D581" s="8" t="s">
        <v>487</v>
      </c>
      <c r="E581" s="8" t="s">
        <v>1139</v>
      </c>
      <c r="F581" s="8" t="s">
        <v>1140</v>
      </c>
      <c r="G581" s="8" t="s">
        <v>186</v>
      </c>
      <c r="H581" s="9">
        <v>45156</v>
      </c>
      <c r="I581" s="8" t="s">
        <v>83</v>
      </c>
      <c r="J581" s="8" t="s">
        <v>1141</v>
      </c>
      <c r="K581" s="10" t="str">
        <f>VLOOKUP(F581,[1]Lookup!$A$2:$C$268,3)</f>
        <v>Public Protection</v>
      </c>
    </row>
    <row r="582" spans="1:11" x14ac:dyDescent="0.25">
      <c r="A582" s="7">
        <v>621.72</v>
      </c>
      <c r="B582" s="8" t="s">
        <v>314</v>
      </c>
      <c r="C582" s="8" t="s">
        <v>106</v>
      </c>
      <c r="D582" s="8" t="s">
        <v>216</v>
      </c>
      <c r="E582" s="8" t="s">
        <v>1142</v>
      </c>
      <c r="F582" s="8" t="s">
        <v>1143</v>
      </c>
      <c r="G582" s="8" t="s">
        <v>115</v>
      </c>
      <c r="H582" s="9">
        <v>45170</v>
      </c>
      <c r="I582" s="8" t="s">
        <v>116</v>
      </c>
      <c r="J582" s="8" t="s">
        <v>1144</v>
      </c>
      <c r="K582" s="12" t="s">
        <v>65</v>
      </c>
    </row>
    <row r="583" spans="1:11" x14ac:dyDescent="0.25">
      <c r="A583" s="7">
        <v>616.25</v>
      </c>
      <c r="B583" s="8" t="s">
        <v>1145</v>
      </c>
      <c r="C583" s="8" t="s">
        <v>105</v>
      </c>
      <c r="D583" s="8" t="s">
        <v>170</v>
      </c>
      <c r="E583" s="8" t="s">
        <v>481</v>
      </c>
      <c r="F583" s="8" t="s">
        <v>482</v>
      </c>
      <c r="G583" s="8" t="s">
        <v>109</v>
      </c>
      <c r="H583" s="9">
        <v>45133</v>
      </c>
      <c r="I583" s="8" t="s">
        <v>92</v>
      </c>
      <c r="J583" s="8" t="s">
        <v>1146</v>
      </c>
      <c r="K583" s="10" t="str">
        <f>VLOOKUP(F583,[1]Lookup!$A$2:$C$268,3)</f>
        <v>Neighbourhoods</v>
      </c>
    </row>
    <row r="584" spans="1:11" x14ac:dyDescent="0.25">
      <c r="A584" s="7">
        <v>614.97</v>
      </c>
      <c r="B584" s="8" t="s">
        <v>1046</v>
      </c>
      <c r="C584" s="8" t="s">
        <v>65</v>
      </c>
      <c r="D584" s="8" t="s">
        <v>66</v>
      </c>
      <c r="E584" s="8" t="s">
        <v>166</v>
      </c>
      <c r="F584" s="8" t="s">
        <v>167</v>
      </c>
      <c r="G584" s="8" t="s">
        <v>69</v>
      </c>
      <c r="H584" s="9">
        <v>45189</v>
      </c>
      <c r="I584" s="8" t="s">
        <v>70</v>
      </c>
      <c r="J584" s="8" t="s">
        <v>1147</v>
      </c>
      <c r="K584" s="10" t="str">
        <f>VLOOKUP(F584,[1]Lookup!$A$2:$C$268,3)</f>
        <v>Neighbourhoods</v>
      </c>
    </row>
    <row r="585" spans="1:11" x14ac:dyDescent="0.25">
      <c r="A585" s="7">
        <v>613.55999999999995</v>
      </c>
      <c r="B585" s="8" t="s">
        <v>430</v>
      </c>
      <c r="C585" s="8" t="s">
        <v>65</v>
      </c>
      <c r="D585" s="8" t="s">
        <v>66</v>
      </c>
      <c r="E585" s="8" t="s">
        <v>1148</v>
      </c>
      <c r="F585" s="8" t="s">
        <v>1149</v>
      </c>
      <c r="G585" s="8" t="s">
        <v>194</v>
      </c>
      <c r="H585" s="9">
        <v>45127</v>
      </c>
      <c r="I585" s="8" t="s">
        <v>83</v>
      </c>
      <c r="J585" s="8" t="s">
        <v>1150</v>
      </c>
      <c r="K585" s="10" t="str">
        <f>VLOOKUP(F585,[1]Lookup!$A$2:$C$268,3)</f>
        <v>Neighbourhoods</v>
      </c>
    </row>
    <row r="586" spans="1:11" x14ac:dyDescent="0.25">
      <c r="A586" s="7">
        <v>612.59</v>
      </c>
      <c r="B586" s="8" t="s">
        <v>1151</v>
      </c>
      <c r="C586" s="8" t="s">
        <v>182</v>
      </c>
      <c r="D586" s="8" t="s">
        <v>197</v>
      </c>
      <c r="E586" s="8" t="s">
        <v>1005</v>
      </c>
      <c r="F586" s="8" t="s">
        <v>1006</v>
      </c>
      <c r="G586" s="8" t="s">
        <v>1007</v>
      </c>
      <c r="H586" s="9">
        <v>45120</v>
      </c>
      <c r="I586" s="8" t="s">
        <v>83</v>
      </c>
      <c r="J586" s="8" t="s">
        <v>1152</v>
      </c>
      <c r="K586" s="10" t="str">
        <f>VLOOKUP(F586,[1]Lookup!$A$2:$C$268,3)</f>
        <v xml:space="preserve">Chief Executive Department </v>
      </c>
    </row>
    <row r="587" spans="1:11" x14ac:dyDescent="0.25">
      <c r="A587" s="7">
        <v>612.42999999999995</v>
      </c>
      <c r="B587" s="8" t="s">
        <v>411</v>
      </c>
      <c r="C587" s="8" t="s">
        <v>65</v>
      </c>
      <c r="D587" s="8" t="s">
        <v>66</v>
      </c>
      <c r="E587" s="8" t="s">
        <v>166</v>
      </c>
      <c r="F587" s="8" t="s">
        <v>167</v>
      </c>
      <c r="G587" s="8" t="s">
        <v>100</v>
      </c>
      <c r="H587" s="9">
        <v>45139</v>
      </c>
      <c r="I587" s="8" t="s">
        <v>70</v>
      </c>
      <c r="J587" s="8" t="s">
        <v>1153</v>
      </c>
      <c r="K587" s="10" t="str">
        <f>VLOOKUP(F587,[1]Lookup!$A$2:$C$268,3)</f>
        <v>Neighbourhoods</v>
      </c>
    </row>
    <row r="588" spans="1:11" x14ac:dyDescent="0.25">
      <c r="A588" s="7">
        <v>611</v>
      </c>
      <c r="B588" s="8" t="s">
        <v>671</v>
      </c>
      <c r="C588" s="8" t="s">
        <v>65</v>
      </c>
      <c r="D588" s="8" t="s">
        <v>487</v>
      </c>
      <c r="E588" s="8" t="s">
        <v>672</v>
      </c>
      <c r="F588" s="8" t="s">
        <v>673</v>
      </c>
      <c r="G588" s="8" t="s">
        <v>377</v>
      </c>
      <c r="H588" s="9">
        <v>45180</v>
      </c>
      <c r="I588" s="8" t="s">
        <v>279</v>
      </c>
      <c r="J588" s="8" t="s">
        <v>1154</v>
      </c>
      <c r="K588" s="10" t="str">
        <f>VLOOKUP(F588,[1]Lookup!$A$2:$C$268,3)</f>
        <v>Public Protection</v>
      </c>
    </row>
    <row r="589" spans="1:11" x14ac:dyDescent="0.25">
      <c r="A589" s="7">
        <v>604.35</v>
      </c>
      <c r="B589" s="8" t="s">
        <v>376</v>
      </c>
      <c r="C589" s="8" t="s">
        <v>65</v>
      </c>
      <c r="D589" s="8" t="s">
        <v>66</v>
      </c>
      <c r="E589" s="8" t="s">
        <v>265</v>
      </c>
      <c r="F589" s="8" t="s">
        <v>266</v>
      </c>
      <c r="G589" s="8" t="s">
        <v>377</v>
      </c>
      <c r="H589" s="9">
        <v>45196</v>
      </c>
      <c r="I589" s="8" t="s">
        <v>279</v>
      </c>
      <c r="J589" s="8" t="s">
        <v>1155</v>
      </c>
      <c r="K589" s="10" t="str">
        <f>VLOOKUP(F589,[1]Lookup!$A$2:$C$268,3)</f>
        <v>Neighbourhoods</v>
      </c>
    </row>
    <row r="590" spans="1:11" x14ac:dyDescent="0.25">
      <c r="A590" s="7">
        <v>600</v>
      </c>
      <c r="B590" s="8" t="s">
        <v>1156</v>
      </c>
      <c r="C590" s="8" t="s">
        <v>182</v>
      </c>
      <c r="D590" s="8" t="s">
        <v>183</v>
      </c>
      <c r="E590" s="8" t="s">
        <v>575</v>
      </c>
      <c r="F590" s="8" t="s">
        <v>576</v>
      </c>
      <c r="G590" s="8" t="s">
        <v>186</v>
      </c>
      <c r="H590" s="9">
        <v>45163</v>
      </c>
      <c r="I590" s="8" t="s">
        <v>83</v>
      </c>
      <c r="J590" s="8" t="s">
        <v>1157</v>
      </c>
      <c r="K590" s="10" t="str">
        <f>VLOOKUP(F590,[1]Lookup!$A$2:$C$268,3)</f>
        <v>Economic Growth</v>
      </c>
    </row>
    <row r="591" spans="1:11" x14ac:dyDescent="0.25">
      <c r="A591" s="7">
        <v>600</v>
      </c>
      <c r="B591" s="8" t="s">
        <v>1158</v>
      </c>
      <c r="C591" s="8" t="s">
        <v>106</v>
      </c>
      <c r="D591" s="8" t="s">
        <v>191</v>
      </c>
      <c r="E591" s="8" t="s">
        <v>192</v>
      </c>
      <c r="F591" s="8" t="s">
        <v>193</v>
      </c>
      <c r="G591" s="8" t="s">
        <v>186</v>
      </c>
      <c r="H591" s="9">
        <v>45133</v>
      </c>
      <c r="I591" s="8" t="s">
        <v>83</v>
      </c>
      <c r="J591" s="8" t="s">
        <v>1159</v>
      </c>
      <c r="K591" s="10" t="str">
        <f>VLOOKUP(F591,[1]Lookup!$A$2:$C$268,3)</f>
        <v>Planning</v>
      </c>
    </row>
    <row r="592" spans="1:11" x14ac:dyDescent="0.25">
      <c r="A592" s="7">
        <v>599</v>
      </c>
      <c r="B592" s="8" t="s">
        <v>447</v>
      </c>
      <c r="C592" s="8" t="s">
        <v>78</v>
      </c>
      <c r="D592" s="8" t="s">
        <v>379</v>
      </c>
      <c r="E592" s="8" t="s">
        <v>380</v>
      </c>
      <c r="F592" s="8" t="s">
        <v>381</v>
      </c>
      <c r="G592" s="8" t="s">
        <v>687</v>
      </c>
      <c r="H592" s="9">
        <v>45117</v>
      </c>
      <c r="I592" s="8" t="s">
        <v>83</v>
      </c>
      <c r="J592" s="8" t="s">
        <v>1160</v>
      </c>
      <c r="K592" s="10" t="str">
        <f>VLOOKUP(F592,[1]Lookup!$A$2:$C$268,3)</f>
        <v>Finance</v>
      </c>
    </row>
    <row r="593" spans="1:11" x14ac:dyDescent="0.25">
      <c r="A593" s="7">
        <v>598</v>
      </c>
      <c r="B593" s="8" t="s">
        <v>1161</v>
      </c>
      <c r="C593" s="8" t="s">
        <v>65</v>
      </c>
      <c r="D593" s="8" t="s">
        <v>487</v>
      </c>
      <c r="E593" s="8" t="s">
        <v>1093</v>
      </c>
      <c r="F593" s="8" t="s">
        <v>1094</v>
      </c>
      <c r="G593" s="8" t="s">
        <v>194</v>
      </c>
      <c r="H593" s="9">
        <v>45163</v>
      </c>
      <c r="I593" s="8" t="s">
        <v>83</v>
      </c>
      <c r="J593" s="8" t="s">
        <v>1162</v>
      </c>
      <c r="K593" s="10" t="str">
        <f>VLOOKUP(F593,[1]Lookup!$A$2:$C$268,3)</f>
        <v>Public Protection</v>
      </c>
    </row>
    <row r="594" spans="1:11" x14ac:dyDescent="0.25">
      <c r="A594" s="7">
        <v>594.54999999999995</v>
      </c>
      <c r="B594" s="8" t="s">
        <v>1163</v>
      </c>
      <c r="C594" s="8" t="s">
        <v>65</v>
      </c>
      <c r="D594" s="8" t="s">
        <v>66</v>
      </c>
      <c r="E594" s="8" t="s">
        <v>166</v>
      </c>
      <c r="F594" s="8" t="s">
        <v>167</v>
      </c>
      <c r="G594" s="8" t="s">
        <v>100</v>
      </c>
      <c r="H594" s="9">
        <v>45194</v>
      </c>
      <c r="I594" s="8" t="s">
        <v>70</v>
      </c>
      <c r="J594" s="8" t="s">
        <v>1164</v>
      </c>
      <c r="K594" s="10" t="str">
        <f>VLOOKUP(F594,[1]Lookup!$A$2:$C$268,3)</f>
        <v>Neighbourhoods</v>
      </c>
    </row>
    <row r="595" spans="1:11" x14ac:dyDescent="0.25">
      <c r="A595" s="7">
        <v>593.34</v>
      </c>
      <c r="B595" s="8" t="s">
        <v>1165</v>
      </c>
      <c r="C595" s="8" t="s">
        <v>65</v>
      </c>
      <c r="D595" s="8" t="s">
        <v>66</v>
      </c>
      <c r="E595" s="8" t="s">
        <v>470</v>
      </c>
      <c r="F595" s="8" t="s">
        <v>471</v>
      </c>
      <c r="G595" s="8" t="s">
        <v>310</v>
      </c>
      <c r="H595" s="9">
        <v>45159</v>
      </c>
      <c r="I595" s="8" t="s">
        <v>83</v>
      </c>
      <c r="J595" s="8" t="s">
        <v>1166</v>
      </c>
      <c r="K595" s="10" t="str">
        <f>VLOOKUP(F595,[1]Lookup!$A$2:$C$268,3)</f>
        <v>Neighbourhoods</v>
      </c>
    </row>
    <row r="596" spans="1:11" x14ac:dyDescent="0.25">
      <c r="A596" s="7">
        <v>590.72</v>
      </c>
      <c r="B596" s="8" t="s">
        <v>995</v>
      </c>
      <c r="C596" s="8" t="s">
        <v>106</v>
      </c>
      <c r="D596" s="8" t="s">
        <v>216</v>
      </c>
      <c r="E596" s="8" t="s">
        <v>388</v>
      </c>
      <c r="F596" s="8" t="s">
        <v>389</v>
      </c>
      <c r="G596" s="8" t="s">
        <v>1167</v>
      </c>
      <c r="H596" s="9">
        <v>45163</v>
      </c>
      <c r="I596" s="8" t="s">
        <v>83</v>
      </c>
      <c r="J596" s="8" t="s">
        <v>1168</v>
      </c>
      <c r="K596" s="10" t="str">
        <f>VLOOKUP(F596,[1]Lookup!$A$2:$C$268,3)</f>
        <v>Neighbourhoods</v>
      </c>
    </row>
    <row r="597" spans="1:11" x14ac:dyDescent="0.25">
      <c r="A597" s="7">
        <v>590</v>
      </c>
      <c r="B597" s="8" t="s">
        <v>565</v>
      </c>
      <c r="C597" s="8" t="s">
        <v>105</v>
      </c>
      <c r="D597" s="8" t="s">
        <v>106</v>
      </c>
      <c r="E597" s="8" t="s">
        <v>284</v>
      </c>
      <c r="F597" s="8" t="s">
        <v>285</v>
      </c>
      <c r="G597" s="8" t="s">
        <v>109</v>
      </c>
      <c r="H597" s="9">
        <v>45183</v>
      </c>
      <c r="I597" s="8" t="s">
        <v>92</v>
      </c>
      <c r="J597" s="8" t="s">
        <v>1169</v>
      </c>
      <c r="K597" s="10" t="str">
        <f>VLOOKUP(F597,[1]Lookup!$A$2:$C$268,3)</f>
        <v>Neighbourhoods</v>
      </c>
    </row>
    <row r="598" spans="1:11" x14ac:dyDescent="0.25">
      <c r="A598" s="7">
        <v>588.97</v>
      </c>
      <c r="B598" s="8" t="s">
        <v>879</v>
      </c>
      <c r="C598" s="8" t="s">
        <v>65</v>
      </c>
      <c r="D598" s="8" t="s">
        <v>66</v>
      </c>
      <c r="E598" s="8" t="s">
        <v>221</v>
      </c>
      <c r="F598" s="8" t="s">
        <v>222</v>
      </c>
      <c r="G598" s="8" t="s">
        <v>310</v>
      </c>
      <c r="H598" s="9">
        <v>45183</v>
      </c>
      <c r="I598" s="8" t="s">
        <v>83</v>
      </c>
      <c r="J598" s="8" t="s">
        <v>1170</v>
      </c>
      <c r="K598" s="10" t="str">
        <f>VLOOKUP(F598,[1]Lookup!$A$2:$C$268,3)</f>
        <v>Neighbourhoods</v>
      </c>
    </row>
    <row r="599" spans="1:11" x14ac:dyDescent="0.25">
      <c r="A599" s="7">
        <v>585</v>
      </c>
      <c r="B599" s="8" t="s">
        <v>926</v>
      </c>
      <c r="C599" s="8" t="s">
        <v>65</v>
      </c>
      <c r="D599" s="8" t="s">
        <v>487</v>
      </c>
      <c r="E599" s="8" t="s">
        <v>529</v>
      </c>
      <c r="F599" s="8" t="s">
        <v>530</v>
      </c>
      <c r="G599" s="8" t="s">
        <v>100</v>
      </c>
      <c r="H599" s="9">
        <v>45139</v>
      </c>
      <c r="I599" s="8" t="s">
        <v>70</v>
      </c>
      <c r="J599" s="8" t="s">
        <v>1171</v>
      </c>
      <c r="K599" s="10" t="str">
        <f>VLOOKUP(F599,[1]Lookup!$A$2:$C$268,3)</f>
        <v>Public Protection</v>
      </c>
    </row>
    <row r="600" spans="1:11" x14ac:dyDescent="0.25">
      <c r="A600" s="7">
        <v>585</v>
      </c>
      <c r="B600" s="8" t="s">
        <v>840</v>
      </c>
      <c r="C600" s="8" t="s">
        <v>106</v>
      </c>
      <c r="D600" s="8" t="s">
        <v>216</v>
      </c>
      <c r="E600" s="8" t="s">
        <v>442</v>
      </c>
      <c r="F600" s="8" t="s">
        <v>443</v>
      </c>
      <c r="G600" s="8" t="s">
        <v>194</v>
      </c>
      <c r="H600" s="9">
        <v>45127</v>
      </c>
      <c r="I600" s="8" t="s">
        <v>83</v>
      </c>
      <c r="J600" s="8" t="s">
        <v>1172</v>
      </c>
      <c r="K600" s="10" t="str">
        <f>VLOOKUP(F600,[1]Lookup!$A$2:$C$268,3)</f>
        <v>Neighbourhoods</v>
      </c>
    </row>
    <row r="601" spans="1:11" x14ac:dyDescent="0.25">
      <c r="A601" s="7">
        <v>580.5</v>
      </c>
      <c r="B601" s="8" t="s">
        <v>1173</v>
      </c>
      <c r="C601" s="8" t="s">
        <v>65</v>
      </c>
      <c r="D601" s="8" t="s">
        <v>66</v>
      </c>
      <c r="E601" s="8" t="s">
        <v>166</v>
      </c>
      <c r="F601" s="8" t="s">
        <v>167</v>
      </c>
      <c r="G601" s="8" t="s">
        <v>100</v>
      </c>
      <c r="H601" s="9">
        <v>45133</v>
      </c>
      <c r="I601" s="8" t="s">
        <v>70</v>
      </c>
      <c r="J601" s="8" t="s">
        <v>1174</v>
      </c>
      <c r="K601" s="10" t="str">
        <f>VLOOKUP(F601,[1]Lookup!$A$2:$C$268,3)</f>
        <v>Neighbourhoods</v>
      </c>
    </row>
    <row r="602" spans="1:11" x14ac:dyDescent="0.25">
      <c r="A602" s="7">
        <v>578.85</v>
      </c>
      <c r="B602" s="8" t="s">
        <v>555</v>
      </c>
      <c r="C602" s="8" t="s">
        <v>65</v>
      </c>
      <c r="D602" s="8" t="s">
        <v>66</v>
      </c>
      <c r="E602" s="8" t="s">
        <v>166</v>
      </c>
      <c r="F602" s="8" t="s">
        <v>167</v>
      </c>
      <c r="G602" s="8" t="s">
        <v>267</v>
      </c>
      <c r="H602" s="9">
        <v>45120</v>
      </c>
      <c r="I602" s="8" t="s">
        <v>70</v>
      </c>
      <c r="J602" s="8" t="s">
        <v>1175</v>
      </c>
      <c r="K602" s="10" t="str">
        <f>VLOOKUP(F602,[1]Lookup!$A$2:$C$268,3)</f>
        <v>Neighbourhoods</v>
      </c>
    </row>
    <row r="603" spans="1:11" x14ac:dyDescent="0.25">
      <c r="A603" s="7">
        <v>574.6</v>
      </c>
      <c r="B603" s="8" t="s">
        <v>196</v>
      </c>
      <c r="C603" s="8" t="s">
        <v>182</v>
      </c>
      <c r="D603" s="8" t="s">
        <v>197</v>
      </c>
      <c r="E603" s="8" t="s">
        <v>198</v>
      </c>
      <c r="F603" s="8" t="s">
        <v>199</v>
      </c>
      <c r="G603" s="8" t="s">
        <v>200</v>
      </c>
      <c r="H603" s="9">
        <v>45196</v>
      </c>
      <c r="I603" s="8" t="s">
        <v>83</v>
      </c>
      <c r="J603" s="8" t="s">
        <v>1176</v>
      </c>
      <c r="K603" s="10" t="str">
        <f>VLOOKUP(F603,[1]Lookup!$A$2:$C$268,3)</f>
        <v xml:space="preserve">Chief Executive Department </v>
      </c>
    </row>
    <row r="604" spans="1:11" x14ac:dyDescent="0.25">
      <c r="A604" s="7">
        <v>573.95000000000005</v>
      </c>
      <c r="B604" s="8" t="s">
        <v>608</v>
      </c>
      <c r="C604" s="8" t="s">
        <v>106</v>
      </c>
      <c r="D604" s="8" t="s">
        <v>191</v>
      </c>
      <c r="E604" s="8" t="s">
        <v>192</v>
      </c>
      <c r="F604" s="8" t="s">
        <v>193</v>
      </c>
      <c r="G604" s="8" t="s">
        <v>377</v>
      </c>
      <c r="H604" s="9">
        <v>45113</v>
      </c>
      <c r="I604" s="8" t="s">
        <v>279</v>
      </c>
      <c r="J604" s="8" t="s">
        <v>1177</v>
      </c>
      <c r="K604" s="10" t="str">
        <f>VLOOKUP(F604,[1]Lookup!$A$2:$C$268,3)</f>
        <v>Planning</v>
      </c>
    </row>
    <row r="605" spans="1:11" x14ac:dyDescent="0.25">
      <c r="A605" s="7">
        <v>573.6</v>
      </c>
      <c r="B605" s="8" t="s">
        <v>501</v>
      </c>
      <c r="C605" s="8" t="s">
        <v>78</v>
      </c>
      <c r="D605" s="8" t="s">
        <v>95</v>
      </c>
      <c r="E605" s="8" t="s">
        <v>261</v>
      </c>
      <c r="F605" s="8" t="s">
        <v>262</v>
      </c>
      <c r="G605" s="8" t="s">
        <v>1178</v>
      </c>
      <c r="H605" s="9">
        <v>45125</v>
      </c>
      <c r="I605" s="8" t="s">
        <v>83</v>
      </c>
      <c r="J605" s="8" t="s">
        <v>1179</v>
      </c>
      <c r="K605" s="10" t="str">
        <f>VLOOKUP(F605,[1]Lookup!$A$2:$C$268,3)</f>
        <v>Corporate Services</v>
      </c>
    </row>
    <row r="606" spans="1:11" x14ac:dyDescent="0.25">
      <c r="A606" s="7">
        <v>571.94000000000005</v>
      </c>
      <c r="B606" s="8" t="s">
        <v>1046</v>
      </c>
      <c r="C606" s="8" t="s">
        <v>65</v>
      </c>
      <c r="D606" s="8" t="s">
        <v>66</v>
      </c>
      <c r="E606" s="8" t="s">
        <v>166</v>
      </c>
      <c r="F606" s="8" t="s">
        <v>167</v>
      </c>
      <c r="G606" s="8" t="s">
        <v>69</v>
      </c>
      <c r="H606" s="9">
        <v>45159</v>
      </c>
      <c r="I606" s="8" t="s">
        <v>70</v>
      </c>
      <c r="J606" s="8" t="s">
        <v>1180</v>
      </c>
      <c r="K606" s="10" t="str">
        <f>VLOOKUP(F606,[1]Lookup!$A$2:$C$268,3)</f>
        <v>Neighbourhoods</v>
      </c>
    </row>
    <row r="607" spans="1:11" x14ac:dyDescent="0.25">
      <c r="A607" s="7">
        <v>571.12</v>
      </c>
      <c r="B607" s="8" t="s">
        <v>658</v>
      </c>
      <c r="C607" s="8" t="s">
        <v>106</v>
      </c>
      <c r="D607" s="8" t="s">
        <v>191</v>
      </c>
      <c r="E607" s="8" t="s">
        <v>192</v>
      </c>
      <c r="F607" s="8" t="s">
        <v>193</v>
      </c>
      <c r="G607" s="8" t="s">
        <v>659</v>
      </c>
      <c r="H607" s="9">
        <v>45174</v>
      </c>
      <c r="I607" s="8" t="s">
        <v>83</v>
      </c>
      <c r="J607" s="8" t="s">
        <v>1181</v>
      </c>
      <c r="K607" s="10" t="str">
        <f>VLOOKUP(F607,[1]Lookup!$A$2:$C$268,3)</f>
        <v>Planning</v>
      </c>
    </row>
    <row r="608" spans="1:11" x14ac:dyDescent="0.25">
      <c r="A608" s="7">
        <v>567.47</v>
      </c>
      <c r="B608" s="8" t="s">
        <v>1182</v>
      </c>
      <c r="C608" s="8" t="s">
        <v>182</v>
      </c>
      <c r="D608" s="8" t="s">
        <v>233</v>
      </c>
      <c r="E608" s="8" t="s">
        <v>234</v>
      </c>
      <c r="F608" s="8" t="s">
        <v>235</v>
      </c>
      <c r="G608" s="8" t="s">
        <v>1183</v>
      </c>
      <c r="H608" s="9">
        <v>45140</v>
      </c>
      <c r="I608" s="8" t="s">
        <v>83</v>
      </c>
      <c r="J608" s="8" t="s">
        <v>1184</v>
      </c>
      <c r="K608" s="10" t="str">
        <f>VLOOKUP(F608,[1]Lookup!$A$2:$C$268,3)</f>
        <v>Public Protection</v>
      </c>
    </row>
    <row r="609" spans="1:11" x14ac:dyDescent="0.25">
      <c r="A609" s="7">
        <v>566.1</v>
      </c>
      <c r="B609" s="8" t="s">
        <v>260</v>
      </c>
      <c r="C609" s="8" t="s">
        <v>78</v>
      </c>
      <c r="D609" s="8" t="s">
        <v>95</v>
      </c>
      <c r="E609" s="8" t="s">
        <v>261</v>
      </c>
      <c r="F609" s="8" t="s">
        <v>262</v>
      </c>
      <c r="G609" s="8" t="s">
        <v>1178</v>
      </c>
      <c r="H609" s="9">
        <v>45156</v>
      </c>
      <c r="I609" s="8" t="s">
        <v>83</v>
      </c>
      <c r="J609" s="8" t="s">
        <v>263</v>
      </c>
      <c r="K609" s="10" t="str">
        <f>VLOOKUP(F609,[1]Lookup!$A$2:$C$268,3)</f>
        <v>Corporate Services</v>
      </c>
    </row>
    <row r="610" spans="1:11" x14ac:dyDescent="0.25">
      <c r="A610" s="7">
        <v>565</v>
      </c>
      <c r="B610" s="8" t="s">
        <v>720</v>
      </c>
      <c r="C610" s="8" t="s">
        <v>106</v>
      </c>
      <c r="D610" s="8" t="s">
        <v>216</v>
      </c>
      <c r="E610" s="8" t="s">
        <v>315</v>
      </c>
      <c r="F610" s="8" t="s">
        <v>316</v>
      </c>
      <c r="G610" s="8" t="s">
        <v>385</v>
      </c>
      <c r="H610" s="9">
        <v>45133</v>
      </c>
      <c r="I610" s="8" t="s">
        <v>116</v>
      </c>
      <c r="J610" s="8" t="s">
        <v>1185</v>
      </c>
      <c r="K610" s="10" t="str">
        <f>VLOOKUP(F610,[1]Lookup!$A$2:$C$268,3)</f>
        <v>Neighbourhoods</v>
      </c>
    </row>
    <row r="611" spans="1:11" x14ac:dyDescent="0.25">
      <c r="A611" s="7">
        <v>562.5</v>
      </c>
      <c r="B611" s="8" t="s">
        <v>823</v>
      </c>
      <c r="C611" s="8" t="s">
        <v>65</v>
      </c>
      <c r="D611" s="8" t="s">
        <v>487</v>
      </c>
      <c r="E611" s="8" t="s">
        <v>529</v>
      </c>
      <c r="F611" s="8" t="s">
        <v>530</v>
      </c>
      <c r="G611" s="8" t="s">
        <v>100</v>
      </c>
      <c r="H611" s="9">
        <v>45113</v>
      </c>
      <c r="I611" s="8" t="s">
        <v>70</v>
      </c>
      <c r="J611" s="8" t="s">
        <v>1186</v>
      </c>
      <c r="K611" s="10" t="str">
        <f>VLOOKUP(F611,[1]Lookup!$A$2:$C$268,3)</f>
        <v>Public Protection</v>
      </c>
    </row>
    <row r="612" spans="1:11" x14ac:dyDescent="0.25">
      <c r="A612" s="7">
        <v>560</v>
      </c>
      <c r="B612" s="8" t="s">
        <v>1187</v>
      </c>
      <c r="C612" s="8" t="s">
        <v>65</v>
      </c>
      <c r="D612" s="8" t="s">
        <v>238</v>
      </c>
      <c r="E612" s="8" t="s">
        <v>956</v>
      </c>
      <c r="F612" s="8" t="s">
        <v>957</v>
      </c>
      <c r="G612" s="8" t="s">
        <v>958</v>
      </c>
      <c r="H612" s="9">
        <v>45159</v>
      </c>
      <c r="I612" s="8" t="s">
        <v>83</v>
      </c>
      <c r="J612" s="8" t="s">
        <v>1188</v>
      </c>
      <c r="K612" s="10" t="str">
        <f>VLOOKUP(F612,[1]Lookup!$A$2:$C$268,3)</f>
        <v>Public Protection</v>
      </c>
    </row>
    <row r="613" spans="1:11" x14ac:dyDescent="0.25">
      <c r="A613" s="7">
        <v>560</v>
      </c>
      <c r="B613" s="8" t="s">
        <v>1187</v>
      </c>
      <c r="C613" s="8" t="s">
        <v>65</v>
      </c>
      <c r="D613" s="8" t="s">
        <v>238</v>
      </c>
      <c r="E613" s="8" t="s">
        <v>956</v>
      </c>
      <c r="F613" s="8" t="s">
        <v>957</v>
      </c>
      <c r="G613" s="8" t="s">
        <v>958</v>
      </c>
      <c r="H613" s="9">
        <v>45168</v>
      </c>
      <c r="I613" s="8" t="s">
        <v>83</v>
      </c>
      <c r="J613" s="8" t="s">
        <v>1189</v>
      </c>
      <c r="K613" s="10" t="str">
        <f>VLOOKUP(F613,[1]Lookup!$A$2:$C$268,3)</f>
        <v>Public Protection</v>
      </c>
    </row>
    <row r="614" spans="1:11" x14ac:dyDescent="0.25">
      <c r="A614" s="7">
        <v>560</v>
      </c>
      <c r="B614" s="8" t="s">
        <v>1187</v>
      </c>
      <c r="C614" s="8" t="s">
        <v>65</v>
      </c>
      <c r="D614" s="8" t="s">
        <v>238</v>
      </c>
      <c r="E614" s="8" t="s">
        <v>956</v>
      </c>
      <c r="F614" s="8" t="s">
        <v>957</v>
      </c>
      <c r="G614" s="8" t="s">
        <v>958</v>
      </c>
      <c r="H614" s="9">
        <v>45189</v>
      </c>
      <c r="I614" s="8" t="s">
        <v>83</v>
      </c>
      <c r="J614" s="8" t="s">
        <v>1190</v>
      </c>
      <c r="K614" s="10" t="str">
        <f>VLOOKUP(F614,[1]Lookup!$A$2:$C$268,3)</f>
        <v>Public Protection</v>
      </c>
    </row>
    <row r="615" spans="1:11" x14ac:dyDescent="0.25">
      <c r="A615" s="7">
        <v>560</v>
      </c>
      <c r="B615" s="8" t="s">
        <v>1187</v>
      </c>
      <c r="C615" s="8" t="s">
        <v>65</v>
      </c>
      <c r="D615" s="8" t="s">
        <v>238</v>
      </c>
      <c r="E615" s="8" t="s">
        <v>956</v>
      </c>
      <c r="F615" s="8" t="s">
        <v>957</v>
      </c>
      <c r="G615" s="8" t="s">
        <v>958</v>
      </c>
      <c r="H615" s="9">
        <v>45189</v>
      </c>
      <c r="I615" s="8" t="s">
        <v>83</v>
      </c>
      <c r="J615" s="8" t="s">
        <v>1191</v>
      </c>
      <c r="K615" s="10" t="str">
        <f>VLOOKUP(F615,[1]Lookup!$A$2:$C$268,3)</f>
        <v>Public Protection</v>
      </c>
    </row>
    <row r="616" spans="1:11" x14ac:dyDescent="0.25">
      <c r="A616" s="7">
        <v>560</v>
      </c>
      <c r="B616" s="8" t="s">
        <v>1187</v>
      </c>
      <c r="C616" s="8" t="s">
        <v>65</v>
      </c>
      <c r="D616" s="8" t="s">
        <v>238</v>
      </c>
      <c r="E616" s="8" t="s">
        <v>956</v>
      </c>
      <c r="F616" s="8" t="s">
        <v>957</v>
      </c>
      <c r="G616" s="8" t="s">
        <v>958</v>
      </c>
      <c r="H616" s="9">
        <v>45189</v>
      </c>
      <c r="I616" s="8" t="s">
        <v>83</v>
      </c>
      <c r="J616" s="8" t="s">
        <v>1192</v>
      </c>
      <c r="K616" s="10" t="str">
        <f>VLOOKUP(F616,[1]Lookup!$A$2:$C$268,3)</f>
        <v>Public Protection</v>
      </c>
    </row>
    <row r="617" spans="1:11" x14ac:dyDescent="0.25">
      <c r="A617" s="7">
        <v>560</v>
      </c>
      <c r="B617" s="8" t="s">
        <v>1187</v>
      </c>
      <c r="C617" s="8" t="s">
        <v>65</v>
      </c>
      <c r="D617" s="8" t="s">
        <v>238</v>
      </c>
      <c r="E617" s="8" t="s">
        <v>956</v>
      </c>
      <c r="F617" s="8" t="s">
        <v>957</v>
      </c>
      <c r="G617" s="8" t="s">
        <v>958</v>
      </c>
      <c r="H617" s="9">
        <v>45196</v>
      </c>
      <c r="I617" s="8" t="s">
        <v>83</v>
      </c>
      <c r="J617" s="8" t="s">
        <v>1193</v>
      </c>
      <c r="K617" s="10" t="str">
        <f>VLOOKUP(F617,[1]Lookup!$A$2:$C$268,3)</f>
        <v>Public Protection</v>
      </c>
    </row>
    <row r="618" spans="1:11" x14ac:dyDescent="0.25">
      <c r="A618" s="7">
        <v>558.21</v>
      </c>
      <c r="B618" s="8" t="s">
        <v>1194</v>
      </c>
      <c r="C618" s="8" t="s">
        <v>78</v>
      </c>
      <c r="D618" s="8" t="s">
        <v>248</v>
      </c>
      <c r="E618" s="8" t="s">
        <v>249</v>
      </c>
      <c r="F618" s="8" t="s">
        <v>250</v>
      </c>
      <c r="G618" s="8" t="s">
        <v>439</v>
      </c>
      <c r="H618" s="9">
        <v>45196</v>
      </c>
      <c r="I618" s="8" t="s">
        <v>83</v>
      </c>
      <c r="J618" s="8" t="s">
        <v>1195</v>
      </c>
      <c r="K618" s="10" t="str">
        <f>VLOOKUP(F618,[1]Lookup!$A$2:$C$268,3)</f>
        <v xml:space="preserve">Chief Executive Department </v>
      </c>
    </row>
    <row r="619" spans="1:11" x14ac:dyDescent="0.25">
      <c r="A619" s="7">
        <v>557.37</v>
      </c>
      <c r="B619" s="8" t="s">
        <v>1196</v>
      </c>
      <c r="C619" s="8" t="s">
        <v>106</v>
      </c>
      <c r="D619" s="8" t="s">
        <v>216</v>
      </c>
      <c r="E619" s="8" t="s">
        <v>315</v>
      </c>
      <c r="F619" s="8" t="s">
        <v>316</v>
      </c>
      <c r="G619" s="8" t="s">
        <v>236</v>
      </c>
      <c r="H619" s="9">
        <v>45194</v>
      </c>
      <c r="I619" s="8" t="s">
        <v>116</v>
      </c>
      <c r="J619" s="8" t="s">
        <v>1197</v>
      </c>
      <c r="K619" s="10" t="str">
        <f>VLOOKUP(F619,[1]Lookup!$A$2:$C$268,3)</f>
        <v>Neighbourhoods</v>
      </c>
    </row>
    <row r="620" spans="1:11" x14ac:dyDescent="0.25">
      <c r="A620" s="7">
        <v>557</v>
      </c>
      <c r="B620" s="8" t="s">
        <v>1198</v>
      </c>
      <c r="C620" s="8" t="s">
        <v>106</v>
      </c>
      <c r="D620" s="8" t="s">
        <v>216</v>
      </c>
      <c r="E620" s="8" t="s">
        <v>315</v>
      </c>
      <c r="F620" s="8" t="s">
        <v>316</v>
      </c>
      <c r="G620" s="8" t="s">
        <v>369</v>
      </c>
      <c r="H620" s="9">
        <v>45133</v>
      </c>
      <c r="I620" s="8" t="s">
        <v>116</v>
      </c>
      <c r="J620" s="8" t="s">
        <v>1199</v>
      </c>
      <c r="K620" s="10" t="str">
        <f>VLOOKUP(F620,[1]Lookup!$A$2:$C$268,3)</f>
        <v>Neighbourhoods</v>
      </c>
    </row>
    <row r="621" spans="1:11" x14ac:dyDescent="0.25">
      <c r="A621" s="7">
        <v>551.26</v>
      </c>
      <c r="B621" s="8" t="s">
        <v>1200</v>
      </c>
      <c r="C621" s="8" t="s">
        <v>65</v>
      </c>
      <c r="D621" s="8" t="s">
        <v>238</v>
      </c>
      <c r="E621" s="8" t="s">
        <v>578</v>
      </c>
      <c r="F621" s="8" t="s">
        <v>579</v>
      </c>
      <c r="G621" s="8" t="s">
        <v>922</v>
      </c>
      <c r="H621" s="9">
        <v>45113</v>
      </c>
      <c r="I621" s="8" t="s">
        <v>116</v>
      </c>
      <c r="J621" s="8" t="s">
        <v>1201</v>
      </c>
      <c r="K621" s="10" t="str">
        <f>VLOOKUP(F621,[1]Lookup!$A$2:$C$268,3)</f>
        <v>Public Protection</v>
      </c>
    </row>
    <row r="622" spans="1:11" x14ac:dyDescent="0.25">
      <c r="A622" s="7">
        <v>551.26</v>
      </c>
      <c r="B622" s="8" t="s">
        <v>1200</v>
      </c>
      <c r="C622" s="8" t="s">
        <v>65</v>
      </c>
      <c r="D622" s="8" t="s">
        <v>238</v>
      </c>
      <c r="E622" s="8" t="s">
        <v>578</v>
      </c>
      <c r="F622" s="8" t="s">
        <v>579</v>
      </c>
      <c r="G622" s="8" t="s">
        <v>922</v>
      </c>
      <c r="H622" s="9">
        <v>45147</v>
      </c>
      <c r="I622" s="8" t="s">
        <v>116</v>
      </c>
      <c r="J622" s="8" t="s">
        <v>1202</v>
      </c>
      <c r="K622" s="10" t="str">
        <f>VLOOKUP(F622,[1]Lookup!$A$2:$C$268,3)</f>
        <v>Public Protection</v>
      </c>
    </row>
    <row r="623" spans="1:11" x14ac:dyDescent="0.25">
      <c r="A623" s="7">
        <v>551.26</v>
      </c>
      <c r="B623" s="8" t="s">
        <v>1200</v>
      </c>
      <c r="C623" s="8" t="s">
        <v>65</v>
      </c>
      <c r="D623" s="8" t="s">
        <v>238</v>
      </c>
      <c r="E623" s="8" t="s">
        <v>578</v>
      </c>
      <c r="F623" s="8" t="s">
        <v>579</v>
      </c>
      <c r="G623" s="8" t="s">
        <v>922</v>
      </c>
      <c r="H623" s="9">
        <v>45170</v>
      </c>
      <c r="I623" s="8" t="s">
        <v>116</v>
      </c>
      <c r="J623" s="8" t="s">
        <v>1203</v>
      </c>
      <c r="K623" s="10" t="str">
        <f>VLOOKUP(F623,[1]Lookup!$A$2:$C$268,3)</f>
        <v>Public Protection</v>
      </c>
    </row>
    <row r="624" spans="1:11" x14ac:dyDescent="0.25">
      <c r="A624" s="7">
        <v>551.26</v>
      </c>
      <c r="B624" s="8" t="s">
        <v>1200</v>
      </c>
      <c r="C624" s="8" t="s">
        <v>65</v>
      </c>
      <c r="D624" s="8" t="s">
        <v>238</v>
      </c>
      <c r="E624" s="8" t="s">
        <v>578</v>
      </c>
      <c r="F624" s="8" t="s">
        <v>579</v>
      </c>
      <c r="G624" s="8" t="s">
        <v>922</v>
      </c>
      <c r="H624" s="9">
        <v>45196</v>
      </c>
      <c r="I624" s="8" t="s">
        <v>116</v>
      </c>
      <c r="J624" s="8" t="s">
        <v>1204</v>
      </c>
      <c r="K624" s="10" t="str">
        <f>VLOOKUP(F624,[1]Lookup!$A$2:$C$268,3)</f>
        <v>Public Protection</v>
      </c>
    </row>
    <row r="625" spans="1:11" x14ac:dyDescent="0.25">
      <c r="A625" s="7">
        <v>550</v>
      </c>
      <c r="B625" s="8" t="s">
        <v>1205</v>
      </c>
      <c r="C625" s="8" t="s">
        <v>106</v>
      </c>
      <c r="D625" s="8" t="s">
        <v>216</v>
      </c>
      <c r="E625" s="8" t="s">
        <v>414</v>
      </c>
      <c r="F625" s="8" t="s">
        <v>415</v>
      </c>
      <c r="G625" s="8" t="s">
        <v>253</v>
      </c>
      <c r="H625" s="9">
        <v>45153</v>
      </c>
      <c r="I625" s="8" t="s">
        <v>83</v>
      </c>
      <c r="J625" s="8" t="s">
        <v>1206</v>
      </c>
      <c r="K625" s="10" t="str">
        <f>VLOOKUP(F625,[1]Lookup!$A$2:$C$268,3)</f>
        <v>Neighbourhoods</v>
      </c>
    </row>
    <row r="626" spans="1:11" x14ac:dyDescent="0.25">
      <c r="A626" s="7">
        <v>550</v>
      </c>
      <c r="B626" s="8" t="s">
        <v>914</v>
      </c>
      <c r="C626" s="8" t="s">
        <v>182</v>
      </c>
      <c r="D626" s="8" t="s">
        <v>183</v>
      </c>
      <c r="E626" s="8" t="s">
        <v>203</v>
      </c>
      <c r="F626" s="8" t="s">
        <v>204</v>
      </c>
      <c r="G626" s="8" t="s">
        <v>236</v>
      </c>
      <c r="H626" s="9">
        <v>45163</v>
      </c>
      <c r="I626" s="8" t="s">
        <v>116</v>
      </c>
      <c r="J626" s="8" t="s">
        <v>1207</v>
      </c>
      <c r="K626" s="10" t="str">
        <f>VLOOKUP(F626,[1]Lookup!$A$2:$C$268,3)</f>
        <v>Economic Growth</v>
      </c>
    </row>
    <row r="627" spans="1:11" x14ac:dyDescent="0.25">
      <c r="A627" s="7">
        <v>550</v>
      </c>
      <c r="B627" s="8" t="s">
        <v>667</v>
      </c>
      <c r="C627" s="8" t="s">
        <v>65</v>
      </c>
      <c r="D627" s="8" t="s">
        <v>112</v>
      </c>
      <c r="E627" s="8" t="s">
        <v>407</v>
      </c>
      <c r="F627" s="8" t="s">
        <v>408</v>
      </c>
      <c r="G627" s="8" t="s">
        <v>369</v>
      </c>
      <c r="H627" s="9">
        <v>45183</v>
      </c>
      <c r="I627" s="8" t="s">
        <v>116</v>
      </c>
      <c r="J627" s="8" t="s">
        <v>1208</v>
      </c>
      <c r="K627" s="10" t="str">
        <f>VLOOKUP(F627,[1]Lookup!$A$2:$C$268,3)</f>
        <v>Neighbourhoods</v>
      </c>
    </row>
    <row r="628" spans="1:11" x14ac:dyDescent="0.25">
      <c r="A628" s="7">
        <v>546.98</v>
      </c>
      <c r="B628" s="8" t="s">
        <v>260</v>
      </c>
      <c r="C628" s="8" t="s">
        <v>78</v>
      </c>
      <c r="D628" s="8" t="s">
        <v>95</v>
      </c>
      <c r="E628" s="8" t="s">
        <v>261</v>
      </c>
      <c r="F628" s="8" t="s">
        <v>262</v>
      </c>
      <c r="G628" s="8" t="s">
        <v>1178</v>
      </c>
      <c r="H628" s="9">
        <v>45125</v>
      </c>
      <c r="I628" s="8" t="s">
        <v>83</v>
      </c>
      <c r="J628" s="8" t="s">
        <v>1209</v>
      </c>
      <c r="K628" s="10" t="str">
        <f>VLOOKUP(F628,[1]Lookup!$A$2:$C$268,3)</f>
        <v>Corporate Services</v>
      </c>
    </row>
    <row r="629" spans="1:11" x14ac:dyDescent="0.25">
      <c r="A629" s="7">
        <v>545.79999999999995</v>
      </c>
      <c r="B629" s="8" t="s">
        <v>1210</v>
      </c>
      <c r="C629" s="8" t="s">
        <v>65</v>
      </c>
      <c r="D629" s="8" t="s">
        <v>66</v>
      </c>
      <c r="E629" s="8" t="s">
        <v>470</v>
      </c>
      <c r="F629" s="8" t="s">
        <v>471</v>
      </c>
      <c r="G629" s="8" t="s">
        <v>253</v>
      </c>
      <c r="H629" s="9">
        <v>45113</v>
      </c>
      <c r="I629" s="8" t="s">
        <v>83</v>
      </c>
      <c r="J629" s="8" t="s">
        <v>1211</v>
      </c>
      <c r="K629" s="10" t="str">
        <f>VLOOKUP(F629,[1]Lookup!$A$2:$C$268,3)</f>
        <v>Neighbourhoods</v>
      </c>
    </row>
    <row r="630" spans="1:11" x14ac:dyDescent="0.25">
      <c r="A630" s="7">
        <v>545.6</v>
      </c>
      <c r="B630" s="8" t="s">
        <v>750</v>
      </c>
      <c r="C630" s="8" t="s">
        <v>65</v>
      </c>
      <c r="D630" s="8" t="s">
        <v>66</v>
      </c>
      <c r="E630" s="8" t="s">
        <v>470</v>
      </c>
      <c r="F630" s="8" t="s">
        <v>471</v>
      </c>
      <c r="G630" s="8" t="s">
        <v>253</v>
      </c>
      <c r="H630" s="9">
        <v>45113</v>
      </c>
      <c r="I630" s="8" t="s">
        <v>83</v>
      </c>
      <c r="J630" s="8" t="s">
        <v>1212</v>
      </c>
      <c r="K630" s="10" t="str">
        <f>VLOOKUP(F630,[1]Lookup!$A$2:$C$268,3)</f>
        <v>Neighbourhoods</v>
      </c>
    </row>
    <row r="631" spans="1:11" x14ac:dyDescent="0.25">
      <c r="A631" s="7">
        <v>545</v>
      </c>
      <c r="B631" s="8" t="s">
        <v>1213</v>
      </c>
      <c r="C631" s="8" t="s">
        <v>182</v>
      </c>
      <c r="D631" s="8" t="s">
        <v>233</v>
      </c>
      <c r="E631" s="8" t="s">
        <v>234</v>
      </c>
      <c r="F631" s="8" t="s">
        <v>235</v>
      </c>
      <c r="G631" s="8" t="s">
        <v>385</v>
      </c>
      <c r="H631" s="9">
        <v>45133</v>
      </c>
      <c r="I631" s="8" t="s">
        <v>116</v>
      </c>
      <c r="J631" s="8" t="s">
        <v>1214</v>
      </c>
      <c r="K631" s="10" t="str">
        <f>VLOOKUP(F631,[1]Lookup!$A$2:$C$268,3)</f>
        <v>Public Protection</v>
      </c>
    </row>
    <row r="632" spans="1:11" x14ac:dyDescent="0.25">
      <c r="A632" s="7">
        <v>543.35</v>
      </c>
      <c r="B632" s="8" t="s">
        <v>1046</v>
      </c>
      <c r="C632" s="8" t="s">
        <v>65</v>
      </c>
      <c r="D632" s="8" t="s">
        <v>66</v>
      </c>
      <c r="E632" s="8" t="s">
        <v>166</v>
      </c>
      <c r="F632" s="8" t="s">
        <v>167</v>
      </c>
      <c r="G632" s="8" t="s">
        <v>16</v>
      </c>
      <c r="H632" s="9">
        <v>45133</v>
      </c>
      <c r="I632" s="8" t="s">
        <v>17</v>
      </c>
      <c r="J632" s="8" t="s">
        <v>1215</v>
      </c>
      <c r="K632" s="10" t="str">
        <f>VLOOKUP(F632,[1]Lookup!$A$2:$C$268,3)</f>
        <v>Neighbourhoods</v>
      </c>
    </row>
    <row r="633" spans="1:11" x14ac:dyDescent="0.25">
      <c r="A633" s="7">
        <v>540.83000000000004</v>
      </c>
      <c r="B633" s="8" t="s">
        <v>1216</v>
      </c>
      <c r="C633" s="8" t="s">
        <v>106</v>
      </c>
      <c r="D633" s="8" t="s">
        <v>216</v>
      </c>
      <c r="E633" s="8" t="s">
        <v>315</v>
      </c>
      <c r="F633" s="8" t="s">
        <v>316</v>
      </c>
      <c r="G633" s="8" t="s">
        <v>297</v>
      </c>
      <c r="H633" s="9">
        <v>45189</v>
      </c>
      <c r="I633" s="8" t="s">
        <v>83</v>
      </c>
      <c r="J633" s="8" t="s">
        <v>1217</v>
      </c>
      <c r="K633" s="10" t="str">
        <f>VLOOKUP(F633,[1]Lookup!$A$2:$C$268,3)</f>
        <v>Neighbourhoods</v>
      </c>
    </row>
    <row r="634" spans="1:11" x14ac:dyDescent="0.25">
      <c r="A634" s="7">
        <v>540.83000000000004</v>
      </c>
      <c r="B634" s="8" t="s">
        <v>1216</v>
      </c>
      <c r="C634" s="8" t="s">
        <v>106</v>
      </c>
      <c r="D634" s="8" t="s">
        <v>216</v>
      </c>
      <c r="E634" s="8" t="s">
        <v>315</v>
      </c>
      <c r="F634" s="8" t="s">
        <v>316</v>
      </c>
      <c r="G634" s="8" t="s">
        <v>236</v>
      </c>
      <c r="H634" s="9">
        <v>45133</v>
      </c>
      <c r="I634" s="8" t="s">
        <v>116</v>
      </c>
      <c r="J634" s="8" t="s">
        <v>1218</v>
      </c>
      <c r="K634" s="10" t="str">
        <f>VLOOKUP(F634,[1]Lookup!$A$2:$C$268,3)</f>
        <v>Neighbourhoods</v>
      </c>
    </row>
    <row r="635" spans="1:11" x14ac:dyDescent="0.25">
      <c r="A635" s="7">
        <v>540.83000000000004</v>
      </c>
      <c r="B635" s="8" t="s">
        <v>1216</v>
      </c>
      <c r="C635" s="8" t="s">
        <v>106</v>
      </c>
      <c r="D635" s="8" t="s">
        <v>216</v>
      </c>
      <c r="E635" s="8" t="s">
        <v>315</v>
      </c>
      <c r="F635" s="8" t="s">
        <v>316</v>
      </c>
      <c r="G635" s="8" t="s">
        <v>236</v>
      </c>
      <c r="H635" s="9">
        <v>45133</v>
      </c>
      <c r="I635" s="8" t="s">
        <v>116</v>
      </c>
      <c r="J635" s="8" t="s">
        <v>1219</v>
      </c>
      <c r="K635" s="10" t="str">
        <f>VLOOKUP(F635,[1]Lookup!$A$2:$C$268,3)</f>
        <v>Neighbourhoods</v>
      </c>
    </row>
    <row r="636" spans="1:11" x14ac:dyDescent="0.25">
      <c r="A636" s="7">
        <v>540.79999999999995</v>
      </c>
      <c r="B636" s="8" t="s">
        <v>675</v>
      </c>
      <c r="C636" s="8" t="s">
        <v>65</v>
      </c>
      <c r="D636" s="8" t="s">
        <v>66</v>
      </c>
      <c r="E636" s="8" t="s">
        <v>265</v>
      </c>
      <c r="F636" s="8" t="s">
        <v>266</v>
      </c>
      <c r="G636" s="8" t="s">
        <v>377</v>
      </c>
      <c r="H636" s="9">
        <v>45140</v>
      </c>
      <c r="I636" s="8" t="s">
        <v>279</v>
      </c>
      <c r="J636" s="8" t="s">
        <v>830</v>
      </c>
      <c r="K636" s="10" t="str">
        <f>VLOOKUP(F636,[1]Lookup!$A$2:$C$268,3)</f>
        <v>Neighbourhoods</v>
      </c>
    </row>
    <row r="637" spans="1:11" x14ac:dyDescent="0.25">
      <c r="A637" s="7">
        <v>540.79999999999995</v>
      </c>
      <c r="B637" s="8" t="s">
        <v>675</v>
      </c>
      <c r="C637" s="8" t="s">
        <v>65</v>
      </c>
      <c r="D637" s="8" t="s">
        <v>66</v>
      </c>
      <c r="E637" s="8" t="s">
        <v>265</v>
      </c>
      <c r="F637" s="8" t="s">
        <v>266</v>
      </c>
      <c r="G637" s="8" t="s">
        <v>377</v>
      </c>
      <c r="H637" s="9">
        <v>45183</v>
      </c>
      <c r="I637" s="8" t="s">
        <v>279</v>
      </c>
      <c r="J637" s="8" t="s">
        <v>1220</v>
      </c>
      <c r="K637" s="10" t="str">
        <f>VLOOKUP(F637,[1]Lookup!$A$2:$C$268,3)</f>
        <v>Neighbourhoods</v>
      </c>
    </row>
    <row r="638" spans="1:11" x14ac:dyDescent="0.25">
      <c r="A638" s="7">
        <v>540</v>
      </c>
      <c r="B638" s="8" t="s">
        <v>1156</v>
      </c>
      <c r="C638" s="8" t="s">
        <v>182</v>
      </c>
      <c r="D638" s="8" t="s">
        <v>183</v>
      </c>
      <c r="E638" s="8" t="s">
        <v>184</v>
      </c>
      <c r="F638" s="8" t="s">
        <v>185</v>
      </c>
      <c r="G638" s="8" t="s">
        <v>186</v>
      </c>
      <c r="H638" s="9">
        <v>45156</v>
      </c>
      <c r="I638" s="8" t="s">
        <v>83</v>
      </c>
      <c r="J638" s="8" t="s">
        <v>1221</v>
      </c>
      <c r="K638" s="10" t="str">
        <f>VLOOKUP(F638,[1]Lookup!$A$2:$C$268,3)</f>
        <v>Economic Growth</v>
      </c>
    </row>
    <row r="639" spans="1:11" x14ac:dyDescent="0.25">
      <c r="A639" s="7">
        <v>539.07000000000005</v>
      </c>
      <c r="B639" s="8" t="s">
        <v>750</v>
      </c>
      <c r="C639" s="8" t="s">
        <v>65</v>
      </c>
      <c r="D639" s="8" t="s">
        <v>66</v>
      </c>
      <c r="E639" s="8" t="s">
        <v>751</v>
      </c>
      <c r="F639" s="8" t="s">
        <v>752</v>
      </c>
      <c r="G639" s="8" t="s">
        <v>253</v>
      </c>
      <c r="H639" s="9">
        <v>45139</v>
      </c>
      <c r="I639" s="8" t="s">
        <v>83</v>
      </c>
      <c r="J639" s="8" t="s">
        <v>1222</v>
      </c>
      <c r="K639" s="10" t="str">
        <f>VLOOKUP(F639,[1]Lookup!$A$2:$C$268,3)</f>
        <v>Neighbourhoods</v>
      </c>
    </row>
    <row r="640" spans="1:11" x14ac:dyDescent="0.25">
      <c r="A640" s="7">
        <v>534.35</v>
      </c>
      <c r="B640" s="8" t="s">
        <v>851</v>
      </c>
      <c r="C640" s="8" t="s">
        <v>182</v>
      </c>
      <c r="D640" s="8" t="s">
        <v>183</v>
      </c>
      <c r="E640" s="8" t="s">
        <v>852</v>
      </c>
      <c r="F640" s="8" t="s">
        <v>853</v>
      </c>
      <c r="G640" s="8" t="s">
        <v>122</v>
      </c>
      <c r="H640" s="9">
        <v>45146</v>
      </c>
      <c r="I640" s="8" t="s">
        <v>116</v>
      </c>
      <c r="J640" s="8" t="s">
        <v>1223</v>
      </c>
      <c r="K640" s="10" t="str">
        <f>VLOOKUP(F640,[1]Lookup!$A$2:$C$268,3)</f>
        <v>Economic Growth</v>
      </c>
    </row>
    <row r="641" spans="1:11" x14ac:dyDescent="0.25">
      <c r="A641" s="7">
        <v>528</v>
      </c>
      <c r="B641" s="8" t="s">
        <v>1224</v>
      </c>
      <c r="C641" s="8" t="s">
        <v>182</v>
      </c>
      <c r="D641" s="8" t="s">
        <v>183</v>
      </c>
      <c r="E641" s="8" t="s">
        <v>183</v>
      </c>
      <c r="F641" s="8" t="s">
        <v>857</v>
      </c>
      <c r="G641" s="8" t="s">
        <v>453</v>
      </c>
      <c r="H641" s="9">
        <v>45180</v>
      </c>
      <c r="I641" s="8" t="s">
        <v>279</v>
      </c>
      <c r="J641" s="8" t="s">
        <v>1225</v>
      </c>
      <c r="K641" s="10" t="str">
        <f>VLOOKUP(F641,[1]Lookup!$A$2:$C$268,3)</f>
        <v>Economic Growth</v>
      </c>
    </row>
    <row r="642" spans="1:11" x14ac:dyDescent="0.25">
      <c r="A642" s="7">
        <v>526.09</v>
      </c>
      <c r="B642" s="8" t="s">
        <v>851</v>
      </c>
      <c r="C642" s="8" t="s">
        <v>65</v>
      </c>
      <c r="D642" s="8" t="s">
        <v>238</v>
      </c>
      <c r="E642" s="8" t="s">
        <v>578</v>
      </c>
      <c r="F642" s="8" t="s">
        <v>579</v>
      </c>
      <c r="G642" s="8" t="s">
        <v>122</v>
      </c>
      <c r="H642" s="9">
        <v>45190</v>
      </c>
      <c r="I642" s="8" t="s">
        <v>116</v>
      </c>
      <c r="J642" s="8" t="s">
        <v>1226</v>
      </c>
      <c r="K642" s="10" t="str">
        <f>VLOOKUP(F642,[1]Lookup!$A$2:$C$268,3)</f>
        <v>Public Protection</v>
      </c>
    </row>
    <row r="643" spans="1:11" x14ac:dyDescent="0.25">
      <c r="A643" s="7">
        <v>523.75</v>
      </c>
      <c r="B643" s="8" t="s">
        <v>1213</v>
      </c>
      <c r="C643" s="8" t="s">
        <v>106</v>
      </c>
      <c r="D643" s="8" t="s">
        <v>216</v>
      </c>
      <c r="E643" s="8" t="s">
        <v>315</v>
      </c>
      <c r="F643" s="8" t="s">
        <v>316</v>
      </c>
      <c r="G643" s="8" t="s">
        <v>369</v>
      </c>
      <c r="H643" s="9">
        <v>45133</v>
      </c>
      <c r="I643" s="8" t="s">
        <v>116</v>
      </c>
      <c r="J643" s="8" t="s">
        <v>1227</v>
      </c>
      <c r="K643" s="10" t="str">
        <f>VLOOKUP(F643,[1]Lookup!$A$2:$C$268,3)</f>
        <v>Neighbourhoods</v>
      </c>
    </row>
    <row r="644" spans="1:11" x14ac:dyDescent="0.25">
      <c r="A644" s="7">
        <v>520</v>
      </c>
      <c r="B644" s="8" t="s">
        <v>929</v>
      </c>
      <c r="C644" s="8" t="s">
        <v>182</v>
      </c>
      <c r="D644" s="8" t="s">
        <v>233</v>
      </c>
      <c r="E644" s="8" t="s">
        <v>603</v>
      </c>
      <c r="F644" s="8" t="s">
        <v>604</v>
      </c>
      <c r="G644" s="8" t="s">
        <v>369</v>
      </c>
      <c r="H644" s="9">
        <v>45196</v>
      </c>
      <c r="I644" s="8" t="s">
        <v>116</v>
      </c>
      <c r="J644" s="8" t="s">
        <v>1228</v>
      </c>
      <c r="K644" s="10" t="str">
        <f>VLOOKUP(F644,[1]Lookup!$A$2:$C$268,3)</f>
        <v>Economic Growth</v>
      </c>
    </row>
    <row r="645" spans="1:11" x14ac:dyDescent="0.25">
      <c r="A645" s="7">
        <v>517.36</v>
      </c>
      <c r="B645" s="8" t="s">
        <v>430</v>
      </c>
      <c r="C645" s="8" t="s">
        <v>105</v>
      </c>
      <c r="D645" s="8" t="s">
        <v>106</v>
      </c>
      <c r="E645" s="8" t="s">
        <v>284</v>
      </c>
      <c r="F645" s="8" t="s">
        <v>285</v>
      </c>
      <c r="G645" s="8" t="s">
        <v>109</v>
      </c>
      <c r="H645" s="9">
        <v>45180</v>
      </c>
      <c r="I645" s="8" t="s">
        <v>92</v>
      </c>
      <c r="J645" s="8" t="s">
        <v>1229</v>
      </c>
      <c r="K645" s="10" t="str">
        <f>VLOOKUP(F645,[1]Lookup!$A$2:$C$268,3)</f>
        <v>Neighbourhoods</v>
      </c>
    </row>
    <row r="646" spans="1:11" x14ac:dyDescent="0.25">
      <c r="A646" s="7">
        <v>516</v>
      </c>
      <c r="B646" s="8" t="s">
        <v>1230</v>
      </c>
      <c r="C646" s="8" t="s">
        <v>78</v>
      </c>
      <c r="D646" s="8" t="s">
        <v>379</v>
      </c>
      <c r="E646" s="8" t="s">
        <v>380</v>
      </c>
      <c r="F646" s="8" t="s">
        <v>381</v>
      </c>
      <c r="G646" s="8" t="s">
        <v>891</v>
      </c>
      <c r="H646" s="9">
        <v>45183</v>
      </c>
      <c r="I646" s="8" t="s">
        <v>83</v>
      </c>
      <c r="J646" s="8" t="s">
        <v>1231</v>
      </c>
      <c r="K646" s="10" t="str">
        <f>VLOOKUP(F646,[1]Lookup!$A$2:$C$268,3)</f>
        <v>Finance</v>
      </c>
    </row>
    <row r="647" spans="1:11" x14ac:dyDescent="0.25">
      <c r="A647" s="7">
        <v>515</v>
      </c>
      <c r="B647" s="8" t="s">
        <v>1122</v>
      </c>
      <c r="C647" s="8" t="s">
        <v>106</v>
      </c>
      <c r="D647" s="8" t="s">
        <v>216</v>
      </c>
      <c r="E647" s="8" t="s">
        <v>442</v>
      </c>
      <c r="F647" s="8" t="s">
        <v>443</v>
      </c>
      <c r="G647" s="8" t="s">
        <v>194</v>
      </c>
      <c r="H647" s="9">
        <v>45156</v>
      </c>
      <c r="I647" s="8" t="s">
        <v>83</v>
      </c>
      <c r="J647" s="8" t="s">
        <v>1232</v>
      </c>
      <c r="K647" s="10" t="str">
        <f>VLOOKUP(F647,[1]Lookup!$A$2:$C$268,3)</f>
        <v>Neighbourhoods</v>
      </c>
    </row>
    <row r="648" spans="1:11" x14ac:dyDescent="0.25">
      <c r="A648" s="7">
        <v>500.65</v>
      </c>
      <c r="B648" s="8" t="s">
        <v>851</v>
      </c>
      <c r="C648" s="8" t="s">
        <v>182</v>
      </c>
      <c r="D648" s="8" t="s">
        <v>183</v>
      </c>
      <c r="E648" s="8" t="s">
        <v>852</v>
      </c>
      <c r="F648" s="8" t="s">
        <v>853</v>
      </c>
      <c r="G648" s="8" t="s">
        <v>122</v>
      </c>
      <c r="H648" s="9">
        <v>45146</v>
      </c>
      <c r="I648" s="8" t="s">
        <v>116</v>
      </c>
      <c r="J648" s="8" t="s">
        <v>1233</v>
      </c>
      <c r="K648" s="10" t="str">
        <f>VLOOKUP(F648,[1]Lookup!$A$2:$C$268,3)</f>
        <v>Economic Growth</v>
      </c>
    </row>
    <row r="649" spans="1:11" x14ac:dyDescent="0.25">
      <c r="A649" s="7">
        <v>480</v>
      </c>
      <c r="B649" s="8" t="s">
        <v>720</v>
      </c>
      <c r="C649" s="8" t="s">
        <v>182</v>
      </c>
      <c r="D649" s="8" t="s">
        <v>183</v>
      </c>
      <c r="E649" s="8" t="s">
        <v>203</v>
      </c>
      <c r="F649" s="8" t="s">
        <v>204</v>
      </c>
      <c r="G649" s="8" t="s">
        <v>236</v>
      </c>
      <c r="H649" s="9">
        <v>45133</v>
      </c>
      <c r="I649" s="8" t="s">
        <v>116</v>
      </c>
      <c r="J649" s="8" t="s">
        <v>1234</v>
      </c>
      <c r="K649" s="10" t="str">
        <f>VLOOKUP(F649,[1]Lookup!$A$2:$C$268,3)</f>
        <v>Economic Growth</v>
      </c>
    </row>
    <row r="650" spans="1:11" x14ac:dyDescent="0.25">
      <c r="A650" s="7">
        <v>459.68</v>
      </c>
      <c r="B650" s="8" t="s">
        <v>675</v>
      </c>
      <c r="C650" s="8" t="s">
        <v>65</v>
      </c>
      <c r="D650" s="8" t="s">
        <v>66</v>
      </c>
      <c r="E650" s="8" t="s">
        <v>265</v>
      </c>
      <c r="F650" s="8" t="s">
        <v>266</v>
      </c>
      <c r="G650" s="8" t="s">
        <v>377</v>
      </c>
      <c r="H650" s="9">
        <v>45133</v>
      </c>
      <c r="I650" s="8" t="s">
        <v>279</v>
      </c>
      <c r="J650" s="8" t="s">
        <v>829</v>
      </c>
      <c r="K650" s="10" t="str">
        <f>VLOOKUP(F650,[1]Lookup!$A$2:$C$268,3)</f>
        <v>Neighbourhoods</v>
      </c>
    </row>
    <row r="651" spans="1:11" x14ac:dyDescent="0.25">
      <c r="A651" s="7">
        <v>452.4</v>
      </c>
      <c r="B651" s="8" t="s">
        <v>1235</v>
      </c>
      <c r="C651" s="8" t="s">
        <v>182</v>
      </c>
      <c r="D651" s="8" t="s">
        <v>233</v>
      </c>
      <c r="E651" s="8" t="s">
        <v>234</v>
      </c>
      <c r="F651" s="8" t="s">
        <v>235</v>
      </c>
      <c r="G651" s="8" t="s">
        <v>115</v>
      </c>
      <c r="H651" s="9">
        <v>45139</v>
      </c>
      <c r="I651" s="8" t="s">
        <v>116</v>
      </c>
      <c r="J651" s="8" t="s">
        <v>1236</v>
      </c>
      <c r="K651" s="10" t="str">
        <f>VLOOKUP(F651,[1]Lookup!$A$2:$C$268,3)</f>
        <v>Public Protection</v>
      </c>
    </row>
    <row r="652" spans="1:11" x14ac:dyDescent="0.25">
      <c r="A652" s="7">
        <v>403.75</v>
      </c>
      <c r="B652" s="8" t="s">
        <v>1198</v>
      </c>
      <c r="C652" s="8" t="s">
        <v>106</v>
      </c>
      <c r="D652" s="8" t="s">
        <v>216</v>
      </c>
      <c r="E652" s="8" t="s">
        <v>396</v>
      </c>
      <c r="F652" s="8" t="s">
        <v>397</v>
      </c>
      <c r="G652" s="8" t="s">
        <v>236</v>
      </c>
      <c r="H652" s="9">
        <v>45183</v>
      </c>
      <c r="I652" s="8" t="s">
        <v>116</v>
      </c>
      <c r="J652" s="8" t="s">
        <v>1237</v>
      </c>
      <c r="K652" s="10" t="str">
        <f>VLOOKUP(F652,[1]Lookup!$A$2:$C$268,3)</f>
        <v>Neighbourhoods</v>
      </c>
    </row>
    <row r="653" spans="1:11" x14ac:dyDescent="0.25">
      <c r="A653" s="7">
        <v>402.2</v>
      </c>
      <c r="B653" s="8" t="s">
        <v>1046</v>
      </c>
      <c r="C653" s="8" t="s">
        <v>65</v>
      </c>
      <c r="D653" s="8" t="s">
        <v>66</v>
      </c>
      <c r="E653" s="8" t="s">
        <v>166</v>
      </c>
      <c r="F653" s="8" t="s">
        <v>167</v>
      </c>
      <c r="G653" s="8" t="s">
        <v>69</v>
      </c>
      <c r="H653" s="9">
        <v>45189</v>
      </c>
      <c r="I653" s="8" t="s">
        <v>70</v>
      </c>
      <c r="J653" s="8" t="s">
        <v>1238</v>
      </c>
      <c r="K653" s="10" t="str">
        <f>VLOOKUP(F653,[1]Lookup!$A$2:$C$268,3)</f>
        <v>Neighbourhoods</v>
      </c>
    </row>
    <row r="654" spans="1:11" x14ac:dyDescent="0.25">
      <c r="A654" s="7">
        <v>380</v>
      </c>
      <c r="B654" s="8" t="s">
        <v>480</v>
      </c>
      <c r="C654" s="8" t="s">
        <v>182</v>
      </c>
      <c r="D654" s="8" t="s">
        <v>233</v>
      </c>
      <c r="E654" s="8" t="s">
        <v>1239</v>
      </c>
      <c r="F654" s="8" t="s">
        <v>1240</v>
      </c>
      <c r="G654" s="8" t="s">
        <v>236</v>
      </c>
      <c r="H654" s="9">
        <v>45113</v>
      </c>
      <c r="I654" s="8" t="s">
        <v>116</v>
      </c>
      <c r="J654" s="8" t="s">
        <v>1241</v>
      </c>
      <c r="K654" s="10" t="str">
        <f>VLOOKUP(F654,[1]Lookup!$A$2:$C$268,3)</f>
        <v>Economic Growth</v>
      </c>
    </row>
    <row r="655" spans="1:11" x14ac:dyDescent="0.25">
      <c r="A655" s="7">
        <v>309.17</v>
      </c>
      <c r="B655" s="8" t="s">
        <v>1235</v>
      </c>
      <c r="C655" s="8" t="s">
        <v>106</v>
      </c>
      <c r="D655" s="8" t="s">
        <v>216</v>
      </c>
      <c r="E655" s="8" t="s">
        <v>396</v>
      </c>
      <c r="F655" s="8" t="s">
        <v>397</v>
      </c>
      <c r="G655" s="8" t="s">
        <v>122</v>
      </c>
      <c r="H655" s="9">
        <v>45139</v>
      </c>
      <c r="I655" s="8" t="s">
        <v>116</v>
      </c>
      <c r="J655" s="8" t="s">
        <v>1236</v>
      </c>
      <c r="K655" s="10" t="str">
        <f>VLOOKUP(F655,[1]Lookup!$A$2:$C$268,3)</f>
        <v>Neighbourhoods</v>
      </c>
    </row>
    <row r="656" spans="1:11" x14ac:dyDescent="0.25">
      <c r="A656" s="7">
        <v>309.17</v>
      </c>
      <c r="B656" s="8" t="s">
        <v>1235</v>
      </c>
      <c r="C656" s="8" t="s">
        <v>106</v>
      </c>
      <c r="D656" s="8" t="s">
        <v>216</v>
      </c>
      <c r="E656" s="8" t="s">
        <v>975</v>
      </c>
      <c r="F656" s="8" t="s">
        <v>976</v>
      </c>
      <c r="G656" s="8" t="s">
        <v>122</v>
      </c>
      <c r="H656" s="9">
        <v>45139</v>
      </c>
      <c r="I656" s="8" t="s">
        <v>116</v>
      </c>
      <c r="J656" s="8" t="s">
        <v>1236</v>
      </c>
      <c r="K656" s="12" t="s">
        <v>65</v>
      </c>
    </row>
    <row r="657" spans="1:11" x14ac:dyDescent="0.25">
      <c r="A657" s="7">
        <v>309.17</v>
      </c>
      <c r="B657" s="8" t="s">
        <v>1235</v>
      </c>
      <c r="C657" s="8" t="s">
        <v>106</v>
      </c>
      <c r="D657" s="8" t="s">
        <v>216</v>
      </c>
      <c r="E657" s="8" t="s">
        <v>315</v>
      </c>
      <c r="F657" s="8" t="s">
        <v>316</v>
      </c>
      <c r="G657" s="8" t="s">
        <v>122</v>
      </c>
      <c r="H657" s="9">
        <v>45139</v>
      </c>
      <c r="I657" s="8" t="s">
        <v>116</v>
      </c>
      <c r="J657" s="8" t="s">
        <v>1236</v>
      </c>
      <c r="K657" s="10" t="str">
        <f>VLOOKUP(F657,[1]Lookup!$A$2:$C$268,3)</f>
        <v>Neighbourhoods</v>
      </c>
    </row>
    <row r="658" spans="1:11" x14ac:dyDescent="0.25">
      <c r="A658" s="7">
        <v>309.17</v>
      </c>
      <c r="B658" s="8" t="s">
        <v>1235</v>
      </c>
      <c r="C658" s="8" t="s">
        <v>106</v>
      </c>
      <c r="D658" s="8" t="s">
        <v>216</v>
      </c>
      <c r="E658" s="8" t="s">
        <v>712</v>
      </c>
      <c r="F658" s="8" t="s">
        <v>713</v>
      </c>
      <c r="G658" s="8" t="s">
        <v>122</v>
      </c>
      <c r="H658" s="9">
        <v>45139</v>
      </c>
      <c r="I658" s="8" t="s">
        <v>116</v>
      </c>
      <c r="J658" s="8" t="s">
        <v>1236</v>
      </c>
      <c r="K658" s="12" t="s">
        <v>65</v>
      </c>
    </row>
    <row r="659" spans="1:11" x14ac:dyDescent="0.25">
      <c r="A659" s="7">
        <v>309.17</v>
      </c>
      <c r="B659" s="8" t="s">
        <v>1235</v>
      </c>
      <c r="C659" s="8" t="s">
        <v>65</v>
      </c>
      <c r="D659" s="8" t="s">
        <v>238</v>
      </c>
      <c r="E659" s="8" t="s">
        <v>578</v>
      </c>
      <c r="F659" s="8" t="s">
        <v>579</v>
      </c>
      <c r="G659" s="8" t="s">
        <v>122</v>
      </c>
      <c r="H659" s="9">
        <v>45139</v>
      </c>
      <c r="I659" s="8" t="s">
        <v>116</v>
      </c>
      <c r="J659" s="8" t="s">
        <v>1236</v>
      </c>
      <c r="K659" s="10" t="str">
        <f>VLOOKUP(F659,[1]Lookup!$A$2:$C$268,3)</f>
        <v>Public Protection</v>
      </c>
    </row>
    <row r="660" spans="1:11" x14ac:dyDescent="0.25">
      <c r="A660" s="7">
        <v>309.17</v>
      </c>
      <c r="B660" s="8" t="s">
        <v>1235</v>
      </c>
      <c r="C660" s="8" t="s">
        <v>182</v>
      </c>
      <c r="D660" s="8" t="s">
        <v>183</v>
      </c>
      <c r="E660" s="8" t="s">
        <v>852</v>
      </c>
      <c r="F660" s="8" t="s">
        <v>853</v>
      </c>
      <c r="G660" s="8" t="s">
        <v>122</v>
      </c>
      <c r="H660" s="9">
        <v>45139</v>
      </c>
      <c r="I660" s="8" t="s">
        <v>116</v>
      </c>
      <c r="J660" s="8" t="s">
        <v>1236</v>
      </c>
      <c r="K660" s="10" t="str">
        <f>VLOOKUP(F660,[1]Lookup!$A$2:$C$268,3)</f>
        <v>Economic Growth</v>
      </c>
    </row>
    <row r="661" spans="1:11" x14ac:dyDescent="0.25">
      <c r="A661" s="7">
        <v>297.17</v>
      </c>
      <c r="B661" s="8" t="s">
        <v>1235</v>
      </c>
      <c r="C661" s="8" t="s">
        <v>182</v>
      </c>
      <c r="D661" s="8" t="s">
        <v>183</v>
      </c>
      <c r="E661" s="8" t="s">
        <v>203</v>
      </c>
      <c r="F661" s="8" t="s">
        <v>204</v>
      </c>
      <c r="G661" s="8" t="s">
        <v>115</v>
      </c>
      <c r="H661" s="9">
        <v>45139</v>
      </c>
      <c r="I661" s="8" t="s">
        <v>116</v>
      </c>
      <c r="J661" s="8" t="s">
        <v>1236</v>
      </c>
      <c r="K661" s="10" t="str">
        <f>VLOOKUP(F661,[1]Lookup!$A$2:$C$268,3)</f>
        <v>Economic Growth</v>
      </c>
    </row>
    <row r="662" spans="1:11" x14ac:dyDescent="0.25">
      <c r="A662" s="7">
        <v>297.17</v>
      </c>
      <c r="B662" s="8" t="s">
        <v>1235</v>
      </c>
      <c r="C662" s="8" t="s">
        <v>182</v>
      </c>
      <c r="D662" s="8" t="s">
        <v>183</v>
      </c>
      <c r="E662" s="8" t="s">
        <v>990</v>
      </c>
      <c r="F662" s="8" t="s">
        <v>991</v>
      </c>
      <c r="G662" s="8" t="s">
        <v>115</v>
      </c>
      <c r="H662" s="9">
        <v>45139</v>
      </c>
      <c r="I662" s="8" t="s">
        <v>116</v>
      </c>
      <c r="J662" s="8" t="s">
        <v>1236</v>
      </c>
      <c r="K662" s="10" t="str">
        <f>VLOOKUP(F662,[1]Lookup!$A$2:$C$268,3)</f>
        <v>Economic Growth</v>
      </c>
    </row>
    <row r="663" spans="1:11" x14ac:dyDescent="0.25">
      <c r="A663" s="7">
        <v>210</v>
      </c>
      <c r="B663" s="8" t="s">
        <v>720</v>
      </c>
      <c r="C663" s="8" t="s">
        <v>182</v>
      </c>
      <c r="D663" s="8" t="s">
        <v>183</v>
      </c>
      <c r="E663" s="8" t="s">
        <v>203</v>
      </c>
      <c r="F663" s="8" t="s">
        <v>204</v>
      </c>
      <c r="G663" s="8" t="s">
        <v>385</v>
      </c>
      <c r="H663" s="9">
        <v>45133</v>
      </c>
      <c r="I663" s="8" t="s">
        <v>116</v>
      </c>
      <c r="J663" s="8" t="s">
        <v>1234</v>
      </c>
      <c r="K663" s="10" t="str">
        <f>VLOOKUP(F663,[1]Lookup!$A$2:$C$268,3)</f>
        <v>Economic Growth</v>
      </c>
    </row>
    <row r="664" spans="1:11" x14ac:dyDescent="0.25">
      <c r="A664" s="7">
        <v>199.8</v>
      </c>
      <c r="B664" s="8" t="s">
        <v>196</v>
      </c>
      <c r="C664" s="8" t="s">
        <v>182</v>
      </c>
      <c r="D664" s="8" t="s">
        <v>197</v>
      </c>
      <c r="E664" s="8" t="s">
        <v>198</v>
      </c>
      <c r="F664" s="8" t="s">
        <v>199</v>
      </c>
      <c r="G664" s="8" t="s">
        <v>200</v>
      </c>
      <c r="H664" s="9">
        <v>45149</v>
      </c>
      <c r="I664" s="8" t="s">
        <v>83</v>
      </c>
      <c r="J664" s="8" t="s">
        <v>474</v>
      </c>
      <c r="K664" s="10" t="str">
        <f>VLOOKUP(F664,[1]Lookup!$A$2:$C$268,3)</f>
        <v xml:space="preserve">Chief Executive Department </v>
      </c>
    </row>
    <row r="665" spans="1:11" x14ac:dyDescent="0.25">
      <c r="A665" s="7">
        <v>190</v>
      </c>
      <c r="B665" s="8" t="s">
        <v>480</v>
      </c>
      <c r="C665" s="8" t="s">
        <v>182</v>
      </c>
      <c r="D665" s="8" t="s">
        <v>233</v>
      </c>
      <c r="E665" s="8" t="s">
        <v>1242</v>
      </c>
      <c r="F665" s="8" t="s">
        <v>1243</v>
      </c>
      <c r="G665" s="8" t="s">
        <v>236</v>
      </c>
      <c r="H665" s="9">
        <v>45113</v>
      </c>
      <c r="I665" s="8" t="s">
        <v>116</v>
      </c>
      <c r="J665" s="8" t="s">
        <v>1241</v>
      </c>
      <c r="K665" s="10" t="str">
        <f>VLOOKUP(F665,[1]Lookup!$A$2:$C$268,3)</f>
        <v>Economic Growth</v>
      </c>
    </row>
    <row r="666" spans="1:11" x14ac:dyDescent="0.25">
      <c r="A666" s="7">
        <v>183.56</v>
      </c>
      <c r="B666" s="8" t="s">
        <v>1235</v>
      </c>
      <c r="C666" s="8" t="s">
        <v>106</v>
      </c>
      <c r="D666" s="8" t="s">
        <v>216</v>
      </c>
      <c r="E666" s="8" t="s">
        <v>315</v>
      </c>
      <c r="F666" s="8" t="s">
        <v>316</v>
      </c>
      <c r="G666" s="8" t="s">
        <v>115</v>
      </c>
      <c r="H666" s="9">
        <v>45139</v>
      </c>
      <c r="I666" s="8" t="s">
        <v>116</v>
      </c>
      <c r="J666" s="8" t="s">
        <v>1236</v>
      </c>
      <c r="K666" s="10" t="str">
        <f>VLOOKUP(F666,[1]Lookup!$A$2:$C$268,3)</f>
        <v>Neighbourhoods</v>
      </c>
    </row>
    <row r="667" spans="1:11" x14ac:dyDescent="0.25">
      <c r="A667" s="7">
        <v>183.56</v>
      </c>
      <c r="B667" s="8" t="s">
        <v>1235</v>
      </c>
      <c r="C667" s="8" t="s">
        <v>182</v>
      </c>
      <c r="D667" s="8" t="s">
        <v>183</v>
      </c>
      <c r="E667" s="8" t="s">
        <v>563</v>
      </c>
      <c r="F667" s="8" t="s">
        <v>564</v>
      </c>
      <c r="G667" s="8" t="s">
        <v>115</v>
      </c>
      <c r="H667" s="9">
        <v>45139</v>
      </c>
      <c r="I667" s="8" t="s">
        <v>116</v>
      </c>
      <c r="J667" s="8" t="s">
        <v>1236</v>
      </c>
      <c r="K667" s="10" t="str">
        <f>VLOOKUP(F667,[1]Lookup!$A$2:$C$268,3)</f>
        <v>Economic Growth</v>
      </c>
    </row>
    <row r="668" spans="1:11" x14ac:dyDescent="0.25">
      <c r="A668" s="7">
        <v>183.56</v>
      </c>
      <c r="B668" s="8" t="s">
        <v>1235</v>
      </c>
      <c r="C668" s="8" t="s">
        <v>182</v>
      </c>
      <c r="D668" s="8" t="s">
        <v>183</v>
      </c>
      <c r="E668" s="8" t="s">
        <v>1244</v>
      </c>
      <c r="F668" s="8" t="s">
        <v>1245</v>
      </c>
      <c r="G668" s="8" t="s">
        <v>115</v>
      </c>
      <c r="H668" s="9">
        <v>45139</v>
      </c>
      <c r="I668" s="8" t="s">
        <v>116</v>
      </c>
      <c r="J668" s="8" t="s">
        <v>1236</v>
      </c>
      <c r="K668" s="10" t="str">
        <f>VLOOKUP(F668,[1]Lookup!$A$2:$C$268,3)</f>
        <v>Economic Growth</v>
      </c>
    </row>
    <row r="669" spans="1:11" x14ac:dyDescent="0.25">
      <c r="A669" s="7">
        <v>183.55</v>
      </c>
      <c r="B669" s="8" t="s">
        <v>1235</v>
      </c>
      <c r="C669" s="8" t="s">
        <v>106</v>
      </c>
      <c r="D669" s="8" t="s">
        <v>216</v>
      </c>
      <c r="E669" s="8" t="s">
        <v>1142</v>
      </c>
      <c r="F669" s="8" t="s">
        <v>1143</v>
      </c>
      <c r="G669" s="8" t="s">
        <v>115</v>
      </c>
      <c r="H669" s="9">
        <v>45139</v>
      </c>
      <c r="I669" s="8" t="s">
        <v>116</v>
      </c>
      <c r="J669" s="8" t="s">
        <v>1236</v>
      </c>
      <c r="K669" s="12" t="s">
        <v>65</v>
      </c>
    </row>
    <row r="670" spans="1:11" x14ac:dyDescent="0.25">
      <c r="A670" s="7">
        <v>181.82</v>
      </c>
      <c r="B670" s="8" t="s">
        <v>1046</v>
      </c>
      <c r="C670" s="8" t="s">
        <v>65</v>
      </c>
      <c r="D670" s="8" t="s">
        <v>66</v>
      </c>
      <c r="E670" s="8" t="s">
        <v>166</v>
      </c>
      <c r="F670" s="8" t="s">
        <v>167</v>
      </c>
      <c r="G670" s="8" t="s">
        <v>1047</v>
      </c>
      <c r="H670" s="9">
        <v>45189</v>
      </c>
      <c r="I670" s="8" t="s">
        <v>70</v>
      </c>
      <c r="J670" s="8" t="s">
        <v>1238</v>
      </c>
      <c r="K670" s="10" t="str">
        <f>VLOOKUP(F670,[1]Lookup!$A$2:$C$268,3)</f>
        <v>Neighbourhoods</v>
      </c>
    </row>
    <row r="671" spans="1:11" x14ac:dyDescent="0.25">
      <c r="A671" s="7">
        <v>167.58</v>
      </c>
      <c r="B671" s="8" t="s">
        <v>1046</v>
      </c>
      <c r="C671" s="8" t="s">
        <v>65</v>
      </c>
      <c r="D671" s="8" t="s">
        <v>66</v>
      </c>
      <c r="E671" s="8" t="s">
        <v>166</v>
      </c>
      <c r="F671" s="8" t="s">
        <v>167</v>
      </c>
      <c r="G671" s="8" t="s">
        <v>29</v>
      </c>
      <c r="H671" s="9">
        <v>45133</v>
      </c>
      <c r="I671" s="8" t="s">
        <v>29</v>
      </c>
      <c r="J671" s="8" t="s">
        <v>1215</v>
      </c>
      <c r="K671" s="10" t="str">
        <f>VLOOKUP(F671,[1]Lookup!$A$2:$C$268,3)</f>
        <v>Neighbourhoods</v>
      </c>
    </row>
    <row r="672" spans="1:11" x14ac:dyDescent="0.25">
      <c r="A672" s="7">
        <v>153.76</v>
      </c>
      <c r="B672" s="8" t="s">
        <v>1235</v>
      </c>
      <c r="C672" s="8" t="s">
        <v>65</v>
      </c>
      <c r="D672" s="8" t="s">
        <v>238</v>
      </c>
      <c r="E672" s="8" t="s">
        <v>578</v>
      </c>
      <c r="F672" s="8" t="s">
        <v>579</v>
      </c>
      <c r="G672" s="8" t="s">
        <v>115</v>
      </c>
      <c r="H672" s="9">
        <v>45139</v>
      </c>
      <c r="I672" s="8" t="s">
        <v>116</v>
      </c>
      <c r="J672" s="8" t="s">
        <v>1236</v>
      </c>
      <c r="K672" s="10" t="str">
        <f>VLOOKUP(F672,[1]Lookup!$A$2:$C$268,3)</f>
        <v>Public Protection</v>
      </c>
    </row>
    <row r="673" spans="1:11" x14ac:dyDescent="0.25">
      <c r="A673" s="7">
        <v>153.76</v>
      </c>
      <c r="B673" s="8" t="s">
        <v>1235</v>
      </c>
      <c r="C673" s="8" t="s">
        <v>182</v>
      </c>
      <c r="D673" s="8" t="s">
        <v>233</v>
      </c>
      <c r="E673" s="8" t="s">
        <v>1239</v>
      </c>
      <c r="F673" s="8" t="s">
        <v>1240</v>
      </c>
      <c r="G673" s="8" t="s">
        <v>115</v>
      </c>
      <c r="H673" s="9">
        <v>45139</v>
      </c>
      <c r="I673" s="8" t="s">
        <v>116</v>
      </c>
      <c r="J673" s="8" t="s">
        <v>1236</v>
      </c>
      <c r="K673" s="10" t="str">
        <f>VLOOKUP(F673,[1]Lookup!$A$2:$C$268,3)</f>
        <v>Economic Growth</v>
      </c>
    </row>
    <row r="674" spans="1:11" x14ac:dyDescent="0.25">
      <c r="A674" s="7">
        <v>153.76</v>
      </c>
      <c r="B674" s="8" t="s">
        <v>1235</v>
      </c>
      <c r="C674" s="8" t="s">
        <v>182</v>
      </c>
      <c r="D674" s="8" t="s">
        <v>183</v>
      </c>
      <c r="E674" s="8" t="s">
        <v>552</v>
      </c>
      <c r="F674" s="8" t="s">
        <v>553</v>
      </c>
      <c r="G674" s="8" t="s">
        <v>115</v>
      </c>
      <c r="H674" s="9">
        <v>45139</v>
      </c>
      <c r="I674" s="8" t="s">
        <v>116</v>
      </c>
      <c r="J674" s="8" t="s">
        <v>1236</v>
      </c>
      <c r="K674" s="10" t="str">
        <f>VLOOKUP(F674,[1]Lookup!$A$2:$C$268,3)</f>
        <v>Economic Development</v>
      </c>
    </row>
    <row r="675" spans="1:11" x14ac:dyDescent="0.25">
      <c r="A675" s="7">
        <v>134.04</v>
      </c>
      <c r="B675" s="8" t="s">
        <v>1198</v>
      </c>
      <c r="C675" s="8" t="s">
        <v>106</v>
      </c>
      <c r="D675" s="8" t="s">
        <v>216</v>
      </c>
      <c r="E675" s="8" t="s">
        <v>396</v>
      </c>
      <c r="F675" s="8" t="s">
        <v>397</v>
      </c>
      <c r="G675" s="8" t="s">
        <v>236</v>
      </c>
      <c r="H675" s="9">
        <v>45133</v>
      </c>
      <c r="I675" s="8" t="s">
        <v>116</v>
      </c>
      <c r="J675" s="8" t="s">
        <v>1246</v>
      </c>
      <c r="K675" s="10" t="str">
        <f>VLOOKUP(F675,[1]Lookup!$A$2:$C$268,3)</f>
        <v>Neighbourhoods</v>
      </c>
    </row>
    <row r="676" spans="1:11" x14ac:dyDescent="0.25">
      <c r="A676" s="7">
        <v>134.04</v>
      </c>
      <c r="B676" s="8" t="s">
        <v>1198</v>
      </c>
      <c r="C676" s="8" t="s">
        <v>106</v>
      </c>
      <c r="D676" s="8" t="s">
        <v>216</v>
      </c>
      <c r="E676" s="8" t="s">
        <v>396</v>
      </c>
      <c r="F676" s="8" t="s">
        <v>397</v>
      </c>
      <c r="G676" s="8" t="s">
        <v>236</v>
      </c>
      <c r="H676" s="9">
        <v>45133</v>
      </c>
      <c r="I676" s="8" t="s">
        <v>116</v>
      </c>
      <c r="J676" s="8" t="s">
        <v>1247</v>
      </c>
      <c r="K676" s="10" t="str">
        <f>VLOOKUP(F676,[1]Lookup!$A$2:$C$268,3)</f>
        <v>Neighbourhoods</v>
      </c>
    </row>
    <row r="677" spans="1:11" x14ac:dyDescent="0.25">
      <c r="A677" s="7">
        <v>134.04</v>
      </c>
      <c r="B677" s="8" t="s">
        <v>1198</v>
      </c>
      <c r="C677" s="8" t="s">
        <v>106</v>
      </c>
      <c r="D677" s="8" t="s">
        <v>216</v>
      </c>
      <c r="E677" s="8" t="s">
        <v>1142</v>
      </c>
      <c r="F677" s="8" t="s">
        <v>1143</v>
      </c>
      <c r="G677" s="8" t="s">
        <v>236</v>
      </c>
      <c r="H677" s="9">
        <v>45133</v>
      </c>
      <c r="I677" s="8" t="s">
        <v>116</v>
      </c>
      <c r="J677" s="8" t="s">
        <v>1246</v>
      </c>
      <c r="K677" s="12" t="s">
        <v>65</v>
      </c>
    </row>
    <row r="678" spans="1:11" x14ac:dyDescent="0.25">
      <c r="A678" s="7">
        <v>134.04</v>
      </c>
      <c r="B678" s="8" t="s">
        <v>1198</v>
      </c>
      <c r="C678" s="8" t="s">
        <v>106</v>
      </c>
      <c r="D678" s="8" t="s">
        <v>216</v>
      </c>
      <c r="E678" s="8" t="s">
        <v>1142</v>
      </c>
      <c r="F678" s="8" t="s">
        <v>1143</v>
      </c>
      <c r="G678" s="8" t="s">
        <v>236</v>
      </c>
      <c r="H678" s="9">
        <v>45133</v>
      </c>
      <c r="I678" s="8" t="s">
        <v>116</v>
      </c>
      <c r="J678" s="8" t="s">
        <v>1247</v>
      </c>
      <c r="K678" s="12" t="s">
        <v>65</v>
      </c>
    </row>
    <row r="679" spans="1:11" x14ac:dyDescent="0.25">
      <c r="A679" s="7">
        <v>132.54</v>
      </c>
      <c r="B679" s="8" t="s">
        <v>1198</v>
      </c>
      <c r="C679" s="8" t="s">
        <v>106</v>
      </c>
      <c r="D679" s="8" t="s">
        <v>216</v>
      </c>
      <c r="E679" s="8" t="s">
        <v>414</v>
      </c>
      <c r="F679" s="8" t="s">
        <v>415</v>
      </c>
      <c r="G679" s="8" t="s">
        <v>236</v>
      </c>
      <c r="H679" s="9">
        <v>45133</v>
      </c>
      <c r="I679" s="8" t="s">
        <v>116</v>
      </c>
      <c r="J679" s="8" t="s">
        <v>1246</v>
      </c>
      <c r="K679" s="10" t="str">
        <f>VLOOKUP(F679,[1]Lookup!$A$2:$C$268,3)</f>
        <v>Neighbourhoods</v>
      </c>
    </row>
    <row r="680" spans="1:11" x14ac:dyDescent="0.25">
      <c r="A680" s="7">
        <v>132.54</v>
      </c>
      <c r="B680" s="8" t="s">
        <v>1198</v>
      </c>
      <c r="C680" s="8" t="s">
        <v>106</v>
      </c>
      <c r="D680" s="8" t="s">
        <v>216</v>
      </c>
      <c r="E680" s="8" t="s">
        <v>414</v>
      </c>
      <c r="F680" s="8" t="s">
        <v>415</v>
      </c>
      <c r="G680" s="8" t="s">
        <v>236</v>
      </c>
      <c r="H680" s="9">
        <v>45133</v>
      </c>
      <c r="I680" s="8" t="s">
        <v>116</v>
      </c>
      <c r="J680" s="8" t="s">
        <v>1247</v>
      </c>
      <c r="K680" s="10" t="str">
        <f>VLOOKUP(F680,[1]Lookup!$A$2:$C$268,3)</f>
        <v>Neighbourhoods</v>
      </c>
    </row>
    <row r="681" spans="1:11" x14ac:dyDescent="0.25">
      <c r="A681" s="7">
        <v>127.91</v>
      </c>
      <c r="B681" s="8" t="s">
        <v>1046</v>
      </c>
      <c r="C681" s="8" t="s">
        <v>65</v>
      </c>
      <c r="D681" s="8" t="s">
        <v>66</v>
      </c>
      <c r="E681" s="8" t="s">
        <v>166</v>
      </c>
      <c r="F681" s="8" t="s">
        <v>167</v>
      </c>
      <c r="G681" s="8" t="s">
        <v>1047</v>
      </c>
      <c r="H681" s="9">
        <v>45133</v>
      </c>
      <c r="I681" s="8" t="s">
        <v>70</v>
      </c>
      <c r="J681" s="8" t="s">
        <v>1137</v>
      </c>
      <c r="K681" s="10" t="str">
        <f>VLOOKUP(F681,[1]Lookup!$A$2:$C$268,3)</f>
        <v>Neighbourhoods</v>
      </c>
    </row>
    <row r="682" spans="1:11" x14ac:dyDescent="0.25">
      <c r="A682" s="7">
        <v>121.8</v>
      </c>
      <c r="B682" s="8" t="s">
        <v>1198</v>
      </c>
      <c r="C682" s="8" t="s">
        <v>65</v>
      </c>
      <c r="D682" s="8" t="s">
        <v>238</v>
      </c>
      <c r="E682" s="8" t="s">
        <v>578</v>
      </c>
      <c r="F682" s="8" t="s">
        <v>579</v>
      </c>
      <c r="G682" s="8" t="s">
        <v>236</v>
      </c>
      <c r="H682" s="9">
        <v>45133</v>
      </c>
      <c r="I682" s="8" t="s">
        <v>116</v>
      </c>
      <c r="J682" s="8" t="s">
        <v>1246</v>
      </c>
      <c r="K682" s="10" t="str">
        <f>VLOOKUP(F682,[1]Lookup!$A$2:$C$268,3)</f>
        <v>Public Protection</v>
      </c>
    </row>
    <row r="683" spans="1:11" x14ac:dyDescent="0.25">
      <c r="A683" s="7">
        <v>121.77</v>
      </c>
      <c r="B683" s="8" t="s">
        <v>1198</v>
      </c>
      <c r="C683" s="8" t="s">
        <v>65</v>
      </c>
      <c r="D683" s="8" t="s">
        <v>238</v>
      </c>
      <c r="E683" s="8" t="s">
        <v>578</v>
      </c>
      <c r="F683" s="8" t="s">
        <v>579</v>
      </c>
      <c r="G683" s="8" t="s">
        <v>236</v>
      </c>
      <c r="H683" s="9">
        <v>45133</v>
      </c>
      <c r="I683" s="8" t="s">
        <v>116</v>
      </c>
      <c r="J683" s="8" t="s">
        <v>1247</v>
      </c>
      <c r="K683" s="10" t="str">
        <f>VLOOKUP(F683,[1]Lookup!$A$2:$C$268,3)</f>
        <v>Public Protection</v>
      </c>
    </row>
    <row r="684" spans="1:11" x14ac:dyDescent="0.25">
      <c r="A684" s="7">
        <v>95.51</v>
      </c>
      <c r="B684" s="8" t="s">
        <v>1046</v>
      </c>
      <c r="C684" s="8" t="s">
        <v>65</v>
      </c>
      <c r="D684" s="8" t="s">
        <v>66</v>
      </c>
      <c r="E684" s="8" t="s">
        <v>166</v>
      </c>
      <c r="F684" s="8" t="s">
        <v>167</v>
      </c>
      <c r="G684" s="8" t="s">
        <v>1047</v>
      </c>
      <c r="H684" s="9">
        <v>45156</v>
      </c>
      <c r="I684" s="8" t="s">
        <v>70</v>
      </c>
      <c r="J684" s="8" t="s">
        <v>1088</v>
      </c>
      <c r="K684" s="10" t="str">
        <f>VLOOKUP(F684,[1]Lookup!$A$2:$C$268,3)</f>
        <v>Neighbourhoods</v>
      </c>
    </row>
    <row r="685" spans="1:11" x14ac:dyDescent="0.25">
      <c r="A685" s="7">
        <v>94.65</v>
      </c>
      <c r="B685" s="8" t="s">
        <v>1046</v>
      </c>
      <c r="C685" s="8" t="s">
        <v>65</v>
      </c>
      <c r="D685" s="8" t="s">
        <v>66</v>
      </c>
      <c r="E685" s="8" t="s">
        <v>166</v>
      </c>
      <c r="F685" s="8" t="s">
        <v>167</v>
      </c>
      <c r="G685" s="8" t="s">
        <v>69</v>
      </c>
      <c r="H685" s="9">
        <v>45113</v>
      </c>
      <c r="I685" s="8" t="s">
        <v>70</v>
      </c>
      <c r="J685" s="8" t="s">
        <v>1048</v>
      </c>
      <c r="K685" s="10" t="str">
        <f>VLOOKUP(F685,[1]Lookup!$A$2:$C$268,3)</f>
        <v>Neighbourhoods</v>
      </c>
    </row>
    <row r="686" spans="1:11" x14ac:dyDescent="0.25">
      <c r="A686" s="7">
        <v>94.54</v>
      </c>
      <c r="B686" s="8" t="s">
        <v>1198</v>
      </c>
      <c r="C686" s="8" t="s">
        <v>106</v>
      </c>
      <c r="D686" s="8" t="s">
        <v>216</v>
      </c>
      <c r="E686" s="8" t="s">
        <v>975</v>
      </c>
      <c r="F686" s="8" t="s">
        <v>976</v>
      </c>
      <c r="G686" s="8" t="s">
        <v>236</v>
      </c>
      <c r="H686" s="9">
        <v>45133</v>
      </c>
      <c r="I686" s="8" t="s">
        <v>116</v>
      </c>
      <c r="J686" s="8" t="s">
        <v>1247</v>
      </c>
      <c r="K686" s="12" t="s">
        <v>65</v>
      </c>
    </row>
    <row r="687" spans="1:11" x14ac:dyDescent="0.25">
      <c r="A687" s="7">
        <v>94.51</v>
      </c>
      <c r="B687" s="8" t="s">
        <v>1198</v>
      </c>
      <c r="C687" s="8" t="s">
        <v>106</v>
      </c>
      <c r="D687" s="8" t="s">
        <v>216</v>
      </c>
      <c r="E687" s="8" t="s">
        <v>975</v>
      </c>
      <c r="F687" s="8" t="s">
        <v>976</v>
      </c>
      <c r="G687" s="8" t="s">
        <v>236</v>
      </c>
      <c r="H687" s="9">
        <v>45133</v>
      </c>
      <c r="I687" s="8" t="s">
        <v>116</v>
      </c>
      <c r="J687" s="8" t="s">
        <v>1246</v>
      </c>
      <c r="K687" s="12" t="s">
        <v>65</v>
      </c>
    </row>
    <row r="688" spans="1:11" x14ac:dyDescent="0.25">
      <c r="A688" s="7">
        <v>91.78</v>
      </c>
      <c r="B688" s="8" t="s">
        <v>1235</v>
      </c>
      <c r="C688" s="8" t="s">
        <v>106</v>
      </c>
      <c r="D688" s="8" t="s">
        <v>216</v>
      </c>
      <c r="E688" s="8" t="s">
        <v>396</v>
      </c>
      <c r="F688" s="8" t="s">
        <v>397</v>
      </c>
      <c r="G688" s="8" t="s">
        <v>115</v>
      </c>
      <c r="H688" s="9">
        <v>45139</v>
      </c>
      <c r="I688" s="8" t="s">
        <v>116</v>
      </c>
      <c r="J688" s="8" t="s">
        <v>1236</v>
      </c>
      <c r="K688" s="10" t="str">
        <f>VLOOKUP(F688,[1]Lookup!$A$2:$C$268,3)</f>
        <v>Neighbourhoods</v>
      </c>
    </row>
    <row r="689" spans="1:11" x14ac:dyDescent="0.25">
      <c r="A689" s="7">
        <v>91.78</v>
      </c>
      <c r="B689" s="8" t="s">
        <v>1235</v>
      </c>
      <c r="C689" s="8" t="s">
        <v>106</v>
      </c>
      <c r="D689" s="8" t="s">
        <v>216</v>
      </c>
      <c r="E689" s="8" t="s">
        <v>975</v>
      </c>
      <c r="F689" s="8" t="s">
        <v>976</v>
      </c>
      <c r="G689" s="8" t="s">
        <v>115</v>
      </c>
      <c r="H689" s="9">
        <v>45139</v>
      </c>
      <c r="I689" s="8" t="s">
        <v>116</v>
      </c>
      <c r="J689" s="8" t="s">
        <v>1236</v>
      </c>
      <c r="K689" s="12" t="s">
        <v>65</v>
      </c>
    </row>
    <row r="690" spans="1:11" x14ac:dyDescent="0.25">
      <c r="A690" s="7">
        <v>91.78</v>
      </c>
      <c r="B690" s="8" t="s">
        <v>1235</v>
      </c>
      <c r="C690" s="8" t="s">
        <v>106</v>
      </c>
      <c r="D690" s="8" t="s">
        <v>216</v>
      </c>
      <c r="E690" s="8" t="s">
        <v>414</v>
      </c>
      <c r="F690" s="8" t="s">
        <v>415</v>
      </c>
      <c r="G690" s="8" t="s">
        <v>115</v>
      </c>
      <c r="H690" s="9">
        <v>45139</v>
      </c>
      <c r="I690" s="8" t="s">
        <v>116</v>
      </c>
      <c r="J690" s="8" t="s">
        <v>1236</v>
      </c>
      <c r="K690" s="10" t="str">
        <f>VLOOKUP(F690,[1]Lookup!$A$2:$C$268,3)</f>
        <v>Neighbourhoods</v>
      </c>
    </row>
    <row r="691" spans="1:11" x14ac:dyDescent="0.25">
      <c r="A691" s="7">
        <v>91.78</v>
      </c>
      <c r="B691" s="8" t="s">
        <v>1235</v>
      </c>
      <c r="C691" s="8" t="s">
        <v>106</v>
      </c>
      <c r="D691" s="8" t="s">
        <v>216</v>
      </c>
      <c r="E691" s="8" t="s">
        <v>712</v>
      </c>
      <c r="F691" s="8" t="s">
        <v>713</v>
      </c>
      <c r="G691" s="8" t="s">
        <v>115</v>
      </c>
      <c r="H691" s="9">
        <v>45139</v>
      </c>
      <c r="I691" s="8" t="s">
        <v>116</v>
      </c>
      <c r="J691" s="8" t="s">
        <v>1236</v>
      </c>
      <c r="K691" s="12" t="s">
        <v>65</v>
      </c>
    </row>
    <row r="692" spans="1:11" x14ac:dyDescent="0.25">
      <c r="A692" s="7">
        <v>91.78</v>
      </c>
      <c r="B692" s="8" t="s">
        <v>1235</v>
      </c>
      <c r="C692" s="8" t="s">
        <v>182</v>
      </c>
      <c r="D692" s="8" t="s">
        <v>183</v>
      </c>
      <c r="E692" s="8" t="s">
        <v>184</v>
      </c>
      <c r="F692" s="8" t="s">
        <v>185</v>
      </c>
      <c r="G692" s="8" t="s">
        <v>115</v>
      </c>
      <c r="H692" s="9">
        <v>45139</v>
      </c>
      <c r="I692" s="8" t="s">
        <v>116</v>
      </c>
      <c r="J692" s="8" t="s">
        <v>1236</v>
      </c>
      <c r="K692" s="10" t="str">
        <f>VLOOKUP(F692,[1]Lookup!$A$2:$C$268,3)</f>
        <v>Economic Growth</v>
      </c>
    </row>
    <row r="693" spans="1:11" x14ac:dyDescent="0.25">
      <c r="A693" s="7">
        <v>91.77</v>
      </c>
      <c r="B693" s="8" t="s">
        <v>1235</v>
      </c>
      <c r="C693" s="8" t="s">
        <v>106</v>
      </c>
      <c r="D693" s="8" t="s">
        <v>216</v>
      </c>
      <c r="E693" s="8" t="s">
        <v>300</v>
      </c>
      <c r="F693" s="8" t="s">
        <v>301</v>
      </c>
      <c r="G693" s="8" t="s">
        <v>115</v>
      </c>
      <c r="H693" s="9">
        <v>45139</v>
      </c>
      <c r="I693" s="8" t="s">
        <v>116</v>
      </c>
      <c r="J693" s="8" t="s">
        <v>1236</v>
      </c>
      <c r="K693" s="10" t="str">
        <f>VLOOKUP(F693,[1]Lookup!$A$2:$C$268,3)</f>
        <v>Neighbourhoods</v>
      </c>
    </row>
    <row r="694" spans="1:11" x14ac:dyDescent="0.25">
      <c r="A694" s="7">
        <v>91.77</v>
      </c>
      <c r="B694" s="8" t="s">
        <v>1235</v>
      </c>
      <c r="C694" s="8" t="s">
        <v>106</v>
      </c>
      <c r="D694" s="8" t="s">
        <v>216</v>
      </c>
      <c r="E694" s="8" t="s">
        <v>442</v>
      </c>
      <c r="F694" s="8" t="s">
        <v>443</v>
      </c>
      <c r="G694" s="8" t="s">
        <v>115</v>
      </c>
      <c r="H694" s="9">
        <v>45139</v>
      </c>
      <c r="I694" s="8" t="s">
        <v>116</v>
      </c>
      <c r="J694" s="8" t="s">
        <v>1236</v>
      </c>
      <c r="K694" s="10" t="str">
        <f>VLOOKUP(F694,[1]Lookup!$A$2:$C$268,3)</f>
        <v>Neighbourhoods</v>
      </c>
    </row>
    <row r="695" spans="1:11" x14ac:dyDescent="0.25">
      <c r="A695" s="7">
        <v>91.77</v>
      </c>
      <c r="B695" s="8" t="s">
        <v>1235</v>
      </c>
      <c r="C695" s="8" t="s">
        <v>182</v>
      </c>
      <c r="D695" s="8" t="s">
        <v>183</v>
      </c>
      <c r="E695" s="8" t="s">
        <v>512</v>
      </c>
      <c r="F695" s="8" t="s">
        <v>527</v>
      </c>
      <c r="G695" s="8" t="s">
        <v>115</v>
      </c>
      <c r="H695" s="9">
        <v>45139</v>
      </c>
      <c r="I695" s="8" t="s">
        <v>116</v>
      </c>
      <c r="J695" s="8" t="s">
        <v>1236</v>
      </c>
      <c r="K695" s="10" t="str">
        <f>VLOOKUP(F695,[1]Lookup!$A$2:$C$268,3)</f>
        <v>Economic Growth</v>
      </c>
    </row>
    <row r="696" spans="1:11" x14ac:dyDescent="0.25">
      <c r="A696" s="7">
        <v>60.9</v>
      </c>
      <c r="B696" s="8" t="s">
        <v>1198</v>
      </c>
      <c r="C696" s="8" t="s">
        <v>106</v>
      </c>
      <c r="D696" s="8" t="s">
        <v>216</v>
      </c>
      <c r="E696" s="8" t="s">
        <v>315</v>
      </c>
      <c r="F696" s="8" t="s">
        <v>316</v>
      </c>
      <c r="G696" s="8" t="s">
        <v>236</v>
      </c>
      <c r="H696" s="9">
        <v>45133</v>
      </c>
      <c r="I696" s="8" t="s">
        <v>116</v>
      </c>
      <c r="J696" s="8" t="s">
        <v>1246</v>
      </c>
      <c r="K696" s="10" t="str">
        <f>VLOOKUP(F696,[1]Lookup!$A$2:$C$268,3)</f>
        <v>Neighbourhoods</v>
      </c>
    </row>
    <row r="697" spans="1:11" x14ac:dyDescent="0.25">
      <c r="A697" s="7">
        <v>60.9</v>
      </c>
      <c r="B697" s="8" t="s">
        <v>1198</v>
      </c>
      <c r="C697" s="8" t="s">
        <v>106</v>
      </c>
      <c r="D697" s="8" t="s">
        <v>216</v>
      </c>
      <c r="E697" s="8" t="s">
        <v>315</v>
      </c>
      <c r="F697" s="8" t="s">
        <v>316</v>
      </c>
      <c r="G697" s="8" t="s">
        <v>236</v>
      </c>
      <c r="H697" s="9">
        <v>45133</v>
      </c>
      <c r="I697" s="8" t="s">
        <v>116</v>
      </c>
      <c r="J697" s="8" t="s">
        <v>1247</v>
      </c>
      <c r="K697" s="10" t="str">
        <f>VLOOKUP(F697,[1]Lookup!$A$2:$C$268,3)</f>
        <v>Neighbourhoods</v>
      </c>
    </row>
    <row r="698" spans="1:11" x14ac:dyDescent="0.25">
      <c r="A698" s="7">
        <v>56.74</v>
      </c>
      <c r="B698" s="8" t="s">
        <v>1198</v>
      </c>
      <c r="C698" s="8" t="s">
        <v>106</v>
      </c>
      <c r="D698" s="8" t="s">
        <v>216</v>
      </c>
      <c r="E698" s="8" t="s">
        <v>712</v>
      </c>
      <c r="F698" s="8" t="s">
        <v>713</v>
      </c>
      <c r="G698" s="8" t="s">
        <v>236</v>
      </c>
      <c r="H698" s="9">
        <v>45133</v>
      </c>
      <c r="I698" s="8" t="s">
        <v>116</v>
      </c>
      <c r="J698" s="8" t="s">
        <v>1246</v>
      </c>
      <c r="K698" s="12" t="s">
        <v>65</v>
      </c>
    </row>
    <row r="699" spans="1:11" x14ac:dyDescent="0.25">
      <c r="A699" s="7">
        <v>56.74</v>
      </c>
      <c r="B699" s="8" t="s">
        <v>1198</v>
      </c>
      <c r="C699" s="8" t="s">
        <v>106</v>
      </c>
      <c r="D699" s="8" t="s">
        <v>216</v>
      </c>
      <c r="E699" s="8" t="s">
        <v>712</v>
      </c>
      <c r="F699" s="8" t="s">
        <v>713</v>
      </c>
      <c r="G699" s="8" t="s">
        <v>236</v>
      </c>
      <c r="H699" s="9">
        <v>45133</v>
      </c>
      <c r="I699" s="8" t="s">
        <v>116</v>
      </c>
      <c r="J699" s="8" t="s">
        <v>1247</v>
      </c>
      <c r="K699" s="12" t="s">
        <v>65</v>
      </c>
    </row>
    <row r="700" spans="1:11" x14ac:dyDescent="0.25">
      <c r="A700" s="7">
        <v>53.29</v>
      </c>
      <c r="B700" s="8" t="s">
        <v>1046</v>
      </c>
      <c r="C700" s="8" t="s">
        <v>65</v>
      </c>
      <c r="D700" s="8" t="s">
        <v>66</v>
      </c>
      <c r="E700" s="8" t="s">
        <v>166</v>
      </c>
      <c r="F700" s="8" t="s">
        <v>167</v>
      </c>
      <c r="G700" s="8" t="s">
        <v>1047</v>
      </c>
      <c r="H700" s="9">
        <v>45189</v>
      </c>
      <c r="I700" s="8" t="s">
        <v>70</v>
      </c>
      <c r="J700" s="8" t="s">
        <v>1147</v>
      </c>
      <c r="K700" s="10" t="str">
        <f>VLOOKUP(F700,[1]Lookup!$A$2:$C$268,3)</f>
        <v>Neighbourhoods</v>
      </c>
    </row>
    <row r="701" spans="1:11" x14ac:dyDescent="0.25">
      <c r="A701" s="7">
        <v>47.5</v>
      </c>
      <c r="B701" s="8" t="s">
        <v>1198</v>
      </c>
      <c r="C701" s="8" t="s">
        <v>106</v>
      </c>
      <c r="D701" s="8" t="s">
        <v>216</v>
      </c>
      <c r="E701" s="8" t="s">
        <v>975</v>
      </c>
      <c r="F701" s="8" t="s">
        <v>976</v>
      </c>
      <c r="G701" s="8" t="s">
        <v>236</v>
      </c>
      <c r="H701" s="9">
        <v>45183</v>
      </c>
      <c r="I701" s="8" t="s">
        <v>116</v>
      </c>
      <c r="J701" s="8" t="s">
        <v>1237</v>
      </c>
      <c r="K701" s="12" t="s">
        <v>65</v>
      </c>
    </row>
    <row r="702" spans="1:11" x14ac:dyDescent="0.25">
      <c r="A702" s="7">
        <v>47.5</v>
      </c>
      <c r="B702" s="8" t="s">
        <v>1198</v>
      </c>
      <c r="C702" s="8" t="s">
        <v>106</v>
      </c>
      <c r="D702" s="8" t="s">
        <v>216</v>
      </c>
      <c r="E702" s="8" t="s">
        <v>315</v>
      </c>
      <c r="F702" s="8" t="s">
        <v>316</v>
      </c>
      <c r="G702" s="8" t="s">
        <v>236</v>
      </c>
      <c r="H702" s="9">
        <v>45183</v>
      </c>
      <c r="I702" s="8" t="s">
        <v>116</v>
      </c>
      <c r="J702" s="8" t="s">
        <v>1237</v>
      </c>
      <c r="K702" s="10" t="str">
        <f>VLOOKUP(F702,[1]Lookup!$A$2:$C$268,3)</f>
        <v>Neighbourhoods</v>
      </c>
    </row>
    <row r="703" spans="1:11" x14ac:dyDescent="0.25">
      <c r="A703" s="7">
        <v>47.5</v>
      </c>
      <c r="B703" s="8" t="s">
        <v>1198</v>
      </c>
      <c r="C703" s="8" t="s">
        <v>106</v>
      </c>
      <c r="D703" s="8" t="s">
        <v>216</v>
      </c>
      <c r="E703" s="8" t="s">
        <v>414</v>
      </c>
      <c r="F703" s="8" t="s">
        <v>415</v>
      </c>
      <c r="G703" s="8" t="s">
        <v>236</v>
      </c>
      <c r="H703" s="9">
        <v>45183</v>
      </c>
      <c r="I703" s="8" t="s">
        <v>116</v>
      </c>
      <c r="J703" s="8" t="s">
        <v>1237</v>
      </c>
      <c r="K703" s="10" t="str">
        <f>VLOOKUP(F703,[1]Lookup!$A$2:$C$268,3)</f>
        <v>Neighbourhoods</v>
      </c>
    </row>
    <row r="704" spans="1:11" x14ac:dyDescent="0.25">
      <c r="A704" s="7">
        <v>47.5</v>
      </c>
      <c r="B704" s="8" t="s">
        <v>1198</v>
      </c>
      <c r="C704" s="8" t="s">
        <v>65</v>
      </c>
      <c r="D704" s="8" t="s">
        <v>238</v>
      </c>
      <c r="E704" s="8" t="s">
        <v>578</v>
      </c>
      <c r="F704" s="8" t="s">
        <v>579</v>
      </c>
      <c r="G704" s="8" t="s">
        <v>236</v>
      </c>
      <c r="H704" s="9">
        <v>45183</v>
      </c>
      <c r="I704" s="8" t="s">
        <v>116</v>
      </c>
      <c r="J704" s="8" t="s">
        <v>1237</v>
      </c>
      <c r="K704" s="10" t="str">
        <f>VLOOKUP(F704,[1]Lookup!$A$2:$C$268,3)</f>
        <v>Public Protection</v>
      </c>
    </row>
    <row r="705" spans="1:11" x14ac:dyDescent="0.25">
      <c r="A705" s="7">
        <v>47.5</v>
      </c>
      <c r="B705" s="8" t="s">
        <v>1198</v>
      </c>
      <c r="C705" s="8" t="s">
        <v>182</v>
      </c>
      <c r="D705" s="8" t="s">
        <v>183</v>
      </c>
      <c r="E705" s="8" t="s">
        <v>563</v>
      </c>
      <c r="F705" s="8" t="s">
        <v>564</v>
      </c>
      <c r="G705" s="8" t="s">
        <v>236</v>
      </c>
      <c r="H705" s="9">
        <v>45183</v>
      </c>
      <c r="I705" s="8" t="s">
        <v>116</v>
      </c>
      <c r="J705" s="8" t="s">
        <v>1237</v>
      </c>
      <c r="K705" s="10" t="str">
        <f>VLOOKUP(F705,[1]Lookup!$A$2:$C$268,3)</f>
        <v>Economic Growth</v>
      </c>
    </row>
    <row r="706" spans="1:11" x14ac:dyDescent="0.25">
      <c r="A706" s="7">
        <v>25.75</v>
      </c>
      <c r="B706" s="8" t="s">
        <v>1046</v>
      </c>
      <c r="C706" s="8" t="s">
        <v>65</v>
      </c>
      <c r="D706" s="8" t="s">
        <v>66</v>
      </c>
      <c r="E706" s="8" t="s">
        <v>166</v>
      </c>
      <c r="F706" s="8" t="s">
        <v>167</v>
      </c>
      <c r="G706" s="8" t="s">
        <v>1047</v>
      </c>
      <c r="H706" s="9">
        <v>45133</v>
      </c>
      <c r="I706" s="8" t="s">
        <v>70</v>
      </c>
      <c r="J706" s="8" t="s">
        <v>1134</v>
      </c>
      <c r="K706" s="10" t="str">
        <f>VLOOKUP(F706,[1]Lookup!$A$2:$C$268,3)</f>
        <v>Neighbourhoods</v>
      </c>
    </row>
    <row r="707" spans="1:11" x14ac:dyDescent="0.25">
      <c r="A707" s="7">
        <v>23.75</v>
      </c>
      <c r="B707" s="8" t="s">
        <v>1198</v>
      </c>
      <c r="C707" s="8" t="s">
        <v>106</v>
      </c>
      <c r="D707" s="8" t="s">
        <v>216</v>
      </c>
      <c r="E707" s="8" t="s">
        <v>712</v>
      </c>
      <c r="F707" s="8" t="s">
        <v>713</v>
      </c>
      <c r="G707" s="8" t="s">
        <v>236</v>
      </c>
      <c r="H707" s="9">
        <v>45183</v>
      </c>
      <c r="I707" s="8" t="s">
        <v>116</v>
      </c>
      <c r="J707" s="8" t="s">
        <v>1237</v>
      </c>
      <c r="K707" s="12" t="s">
        <v>65</v>
      </c>
    </row>
    <row r="708" spans="1:11" x14ac:dyDescent="0.25">
      <c r="A708" s="7">
        <v>15.55</v>
      </c>
      <c r="B708" s="8" t="s">
        <v>260</v>
      </c>
      <c r="C708" s="8" t="s">
        <v>78</v>
      </c>
      <c r="D708" s="8" t="s">
        <v>95</v>
      </c>
      <c r="E708" s="8" t="s">
        <v>261</v>
      </c>
      <c r="F708" s="8" t="s">
        <v>262</v>
      </c>
      <c r="G708" s="8" t="s">
        <v>1248</v>
      </c>
      <c r="H708" s="9">
        <v>45125</v>
      </c>
      <c r="I708" s="8" t="s">
        <v>83</v>
      </c>
      <c r="J708" s="8" t="s">
        <v>1209</v>
      </c>
      <c r="K708" s="10" t="str">
        <f>VLOOKUP(F708,[1]Lookup!$A$2:$C$268,3)</f>
        <v>Corporate Services</v>
      </c>
    </row>
    <row r="709" spans="1:11" x14ac:dyDescent="0.25">
      <c r="A709" s="7">
        <v>14.33</v>
      </c>
      <c r="B709" s="8" t="s">
        <v>202</v>
      </c>
      <c r="C709" s="8" t="s">
        <v>182</v>
      </c>
      <c r="D709" s="8" t="s">
        <v>183</v>
      </c>
      <c r="E709" s="8" t="s">
        <v>203</v>
      </c>
      <c r="F709" s="8" t="s">
        <v>204</v>
      </c>
      <c r="G709" s="8" t="s">
        <v>459</v>
      </c>
      <c r="H709" s="9">
        <v>45153</v>
      </c>
      <c r="I709" s="8" t="s">
        <v>116</v>
      </c>
      <c r="J709" s="8" t="s">
        <v>205</v>
      </c>
      <c r="K709" s="10" t="str">
        <f>VLOOKUP(F709,[1]Lookup!$A$2:$C$268,3)</f>
        <v>Economic Growth</v>
      </c>
    </row>
    <row r="710" spans="1:11" x14ac:dyDescent="0.25">
      <c r="A710" s="7">
        <v>8.34</v>
      </c>
      <c r="B710" s="8" t="s">
        <v>260</v>
      </c>
      <c r="C710" s="8" t="s">
        <v>78</v>
      </c>
      <c r="D710" s="8" t="s">
        <v>95</v>
      </c>
      <c r="E710" s="8" t="s">
        <v>261</v>
      </c>
      <c r="F710" s="8" t="s">
        <v>262</v>
      </c>
      <c r="G710" s="8" t="s">
        <v>1248</v>
      </c>
      <c r="H710" s="9">
        <v>45156</v>
      </c>
      <c r="I710" s="8" t="s">
        <v>83</v>
      </c>
      <c r="J710" s="8" t="s">
        <v>263</v>
      </c>
      <c r="K710" s="10" t="str">
        <f>VLOOKUP(F710,[1]Lookup!$A$2:$C$268,3)</f>
        <v>Corporate Services</v>
      </c>
    </row>
    <row r="711" spans="1:11" x14ac:dyDescent="0.25">
      <c r="A711" s="7">
        <v>3.23</v>
      </c>
      <c r="B711" s="8" t="s">
        <v>501</v>
      </c>
      <c r="C711" s="8" t="s">
        <v>78</v>
      </c>
      <c r="D711" s="8" t="s">
        <v>95</v>
      </c>
      <c r="E711" s="8" t="s">
        <v>261</v>
      </c>
      <c r="F711" s="8" t="s">
        <v>262</v>
      </c>
      <c r="G711" s="8" t="s">
        <v>1248</v>
      </c>
      <c r="H711" s="9">
        <v>45125</v>
      </c>
      <c r="I711" s="8" t="s">
        <v>83</v>
      </c>
      <c r="J711" s="8" t="s">
        <v>1179</v>
      </c>
      <c r="K711" s="10" t="str">
        <f>VLOOKUP(F711,[1]Lookup!$A$2:$C$268,3)</f>
        <v>Corporate Services</v>
      </c>
    </row>
    <row r="712" spans="1:11" x14ac:dyDescent="0.25">
      <c r="A712" s="7">
        <v>2</v>
      </c>
      <c r="B712" s="8" t="s">
        <v>1046</v>
      </c>
      <c r="C712" s="8" t="s">
        <v>65</v>
      </c>
      <c r="D712" s="8" t="s">
        <v>66</v>
      </c>
      <c r="E712" s="8" t="s">
        <v>166</v>
      </c>
      <c r="F712" s="8" t="s">
        <v>167</v>
      </c>
      <c r="G712" s="8" t="s">
        <v>1249</v>
      </c>
      <c r="H712" s="9">
        <v>45113</v>
      </c>
      <c r="I712" s="8" t="s">
        <v>70</v>
      </c>
      <c r="J712" s="8" t="s">
        <v>1048</v>
      </c>
      <c r="K712" s="10" t="str">
        <f>VLOOKUP(F712,[1]Lookup!$A$2:$C$268,3)</f>
        <v>Neighbourhoods</v>
      </c>
    </row>
    <row r="714" spans="1:11" x14ac:dyDescent="0.25">
      <c r="A714" s="13">
        <f>SUM(A2:A712)</f>
        <v>27435052.16000003</v>
      </c>
    </row>
  </sheetData>
  <pageMargins left="0.7" right="0.7" top="0.75" bottom="0.75" header="0.3" footer="0.3"/>
  <pageSetup paperSize="9" orientation="portrait" horizontalDpi="300" verticalDpi="300" r:id="rId1"/>
  <headerFooter>
    <oddHeader>&amp;C&amp;"Calibri"&amp;12&amp;K000000OFFICIAL&amp;1#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Rushcliffe Borough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Stephanie May</dc:creator>
  <cp:lastModifiedBy>Stephanie May</cp:lastModifiedBy>
  <dcterms:created xsi:type="dcterms:W3CDTF">2023-10-13T08:30:52Z</dcterms:created>
  <dcterms:modified xsi:type="dcterms:W3CDTF">2023-10-13T08:32:28Z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2605bbf-3f5a-4d11-995a-ab0e71eef3db_Enabled">
    <vt:lpwstr>true</vt:lpwstr>
  </property>
  <property fmtid="{D5CDD505-2E9C-101B-9397-08002B2CF9AE}" pid="3" name="MSIP_Label_82605bbf-3f5a-4d11-995a-ab0e71eef3db_SetDate">
    <vt:lpwstr>2023-10-13T08:31:56Z</vt:lpwstr>
  </property>
  <property fmtid="{D5CDD505-2E9C-101B-9397-08002B2CF9AE}" pid="4" name="MSIP_Label_82605bbf-3f5a-4d11-995a-ab0e71eef3db_Method">
    <vt:lpwstr>Standard</vt:lpwstr>
  </property>
  <property fmtid="{D5CDD505-2E9C-101B-9397-08002B2CF9AE}" pid="5" name="MSIP_Label_82605bbf-3f5a-4d11-995a-ab0e71eef3db_Name">
    <vt:lpwstr>General</vt:lpwstr>
  </property>
  <property fmtid="{D5CDD505-2E9C-101B-9397-08002B2CF9AE}" pid="6" name="MSIP_Label_82605bbf-3f5a-4d11-995a-ab0e71eef3db_SiteId">
    <vt:lpwstr>0fb26f95-b29d-4825-a41a-86c75ea1246a</vt:lpwstr>
  </property>
  <property fmtid="{D5CDD505-2E9C-101B-9397-08002B2CF9AE}" pid="7" name="MSIP_Label_82605bbf-3f5a-4d11-995a-ab0e71eef3db_ActionId">
    <vt:lpwstr>c6d69318-6485-4d25-972b-8438a47b0d14</vt:lpwstr>
  </property>
  <property fmtid="{D5CDD505-2E9C-101B-9397-08002B2CF9AE}" pid="8" name="MSIP_Label_82605bbf-3f5a-4d11-995a-ab0e71eef3db_ContentBits">
    <vt:lpwstr>1</vt:lpwstr>
  </property>
</Properties>
</file>